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2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7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charts/chart9.xml" ContentType="application/vnd.openxmlformats-officedocument.drawingml.chart+xml"/>
  <Default Extension="rels" ContentType="application/vnd.openxmlformats-package.relationships+xml"/>
  <Default Extension="jpeg" ContentType="image/jpeg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60" yWindow="-80" windowWidth="15800" windowHeight="16520" tabRatio="500" activeTab="1"/>
  </bookViews>
  <sheets>
    <sheet name="Sheet1" sheetId="1" r:id="rId1"/>
    <sheet name="Sheet2" sheetId="2" r:id="rId2"/>
    <sheet name="Sheet3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29" i="1"/>
  <c r="G129"/>
  <c r="G125"/>
  <c r="D125"/>
  <c r="D121"/>
  <c r="G121"/>
  <c r="G117"/>
  <c r="D117"/>
  <c r="D113"/>
  <c r="G113"/>
  <c r="G109"/>
  <c r="D109"/>
  <c r="D105"/>
  <c r="G105"/>
  <c r="G101"/>
  <c r="D101"/>
  <c r="D97"/>
  <c r="G97"/>
  <c r="G93"/>
  <c r="D93"/>
  <c r="D89"/>
  <c r="G89"/>
  <c r="G85"/>
  <c r="D85"/>
  <c r="D81"/>
  <c r="G81"/>
  <c r="G77"/>
  <c r="D77"/>
  <c r="D73"/>
  <c r="G73"/>
  <c r="D69"/>
  <c r="G69"/>
  <c r="G65"/>
  <c r="D65"/>
  <c r="D61"/>
  <c r="G61"/>
  <c r="G57"/>
  <c r="D57"/>
  <c r="D52"/>
  <c r="D48"/>
  <c r="D44"/>
  <c r="D40"/>
  <c r="D36"/>
  <c r="D32"/>
  <c r="D28"/>
  <c r="D24"/>
  <c r="D20"/>
  <c r="D16"/>
  <c r="D12"/>
  <c r="D8"/>
  <c r="H52"/>
  <c r="G52"/>
  <c r="G48"/>
  <c r="H48"/>
  <c r="H44"/>
  <c r="G44"/>
  <c r="G40"/>
  <c r="H40"/>
  <c r="H36"/>
  <c r="G36"/>
  <c r="G32"/>
  <c r="H32"/>
  <c r="H28"/>
  <c r="H24"/>
  <c r="H20"/>
  <c r="H16"/>
  <c r="H12"/>
  <c r="H8"/>
  <c r="G28"/>
  <c r="G24"/>
  <c r="G20"/>
  <c r="G16"/>
  <c r="G12"/>
  <c r="G8"/>
  <c r="D91" i="2"/>
  <c r="D87"/>
  <c r="D83"/>
  <c r="D79"/>
  <c r="D75"/>
  <c r="D70"/>
  <c r="D66"/>
  <c r="D62"/>
  <c r="D58"/>
  <c r="D54"/>
</calcChain>
</file>

<file path=xl/sharedStrings.xml><?xml version="1.0" encoding="utf-8"?>
<sst xmlns="http://schemas.openxmlformats.org/spreadsheetml/2006/main" count="378" uniqueCount="162">
  <si>
    <t>Date</t>
  </si>
  <si>
    <t>Well</t>
  </si>
  <si>
    <t>Time</t>
  </si>
  <si>
    <t>Hr:min since fertilization</t>
  </si>
  <si>
    <t>Cleaved</t>
  </si>
  <si>
    <t>Uncleaved</t>
  </si>
  <si>
    <t>% Cleavage</t>
  </si>
  <si>
    <t>Objective:</t>
  </si>
  <si>
    <t>Notes:</t>
  </si>
  <si>
    <t>1st Fertilization</t>
  </si>
  <si>
    <t>10x</t>
  </si>
  <si>
    <t>Control 380</t>
  </si>
  <si>
    <t>Held at ambient air</t>
  </si>
  <si>
    <t>Control 840</t>
  </si>
  <si>
    <t>Count 1</t>
  </si>
  <si>
    <t>380A1</t>
  </si>
  <si>
    <t>380A2</t>
  </si>
  <si>
    <t>380A3</t>
  </si>
  <si>
    <t>380B1</t>
  </si>
  <si>
    <t>380B2</t>
  </si>
  <si>
    <t>380B3</t>
  </si>
  <si>
    <t>380C1</t>
  </si>
  <si>
    <t>380C2</t>
  </si>
  <si>
    <t>380C3</t>
  </si>
  <si>
    <t>840A1</t>
  </si>
  <si>
    <t>840A2</t>
  </si>
  <si>
    <t>840A3</t>
  </si>
  <si>
    <t>840B1</t>
  </si>
  <si>
    <t>840B2</t>
  </si>
  <si>
    <t>840B3</t>
  </si>
  <si>
    <t>840C1</t>
  </si>
  <si>
    <t>840C2</t>
  </si>
  <si>
    <t>840C3</t>
  </si>
  <si>
    <t>Count 2</t>
  </si>
  <si>
    <t>Seen: 4-cell</t>
  </si>
  <si>
    <t>2 and 4 cell</t>
  </si>
  <si>
    <t>4 cell +</t>
  </si>
  <si>
    <t>2 cell, 4 cell, 16 cell</t>
  </si>
  <si>
    <t>4 cell</t>
  </si>
  <si>
    <t>Average 380A</t>
    <phoneticPr fontId="2" type="noConversion"/>
  </si>
  <si>
    <t>Average 380 B</t>
    <phoneticPr fontId="2" type="noConversion"/>
  </si>
  <si>
    <t>Average 380 C</t>
    <phoneticPr fontId="2" type="noConversion"/>
  </si>
  <si>
    <t>Average 840 A</t>
    <phoneticPr fontId="2" type="noConversion"/>
  </si>
  <si>
    <t>Average 840 B</t>
    <phoneticPr fontId="2" type="noConversion"/>
  </si>
  <si>
    <t>Average 840 C</t>
    <phoneticPr fontId="2" type="noConversion"/>
  </si>
  <si>
    <t>380B 1st Fert.</t>
    <phoneticPr fontId="2" type="noConversion"/>
  </si>
  <si>
    <t>380C 1st Fert.</t>
    <phoneticPr fontId="2" type="noConversion"/>
  </si>
  <si>
    <t>840A 1st Fert.</t>
    <phoneticPr fontId="2" type="noConversion"/>
  </si>
  <si>
    <t>840B 1st Fert.</t>
    <phoneticPr fontId="2" type="noConversion"/>
  </si>
  <si>
    <t>840C 1st Fert.</t>
    <phoneticPr fontId="2" type="noConversion"/>
  </si>
  <si>
    <t>380A1-1</t>
  </si>
  <si>
    <t>380A2-1</t>
  </si>
  <si>
    <t>380A3-1</t>
  </si>
  <si>
    <t>380B1-1</t>
  </si>
  <si>
    <t>380B2-1</t>
  </si>
  <si>
    <t>380B3-1</t>
  </si>
  <si>
    <t>380C1-1</t>
  </si>
  <si>
    <t>380C2-1</t>
  </si>
  <si>
    <t>380C3-1</t>
  </si>
  <si>
    <t>840A1-1</t>
  </si>
  <si>
    <t>840A2-1</t>
  </si>
  <si>
    <t>840A3-1</t>
  </si>
  <si>
    <t>840B1-1</t>
  </si>
  <si>
    <t>840B2-1</t>
  </si>
  <si>
    <t>840B3-1</t>
  </si>
  <si>
    <t>840C1-1</t>
  </si>
  <si>
    <t>840C2-1</t>
  </si>
  <si>
    <t>840C3-1</t>
  </si>
  <si>
    <t>380A1-2</t>
  </si>
  <si>
    <t>380A2-2</t>
  </si>
  <si>
    <t>380A3-2</t>
  </si>
  <si>
    <t>380B1-2</t>
  </si>
  <si>
    <t>380B2-2</t>
  </si>
  <si>
    <t>380B3-2</t>
  </si>
  <si>
    <t>380C1-2</t>
  </si>
  <si>
    <t>380C2-2</t>
  </si>
  <si>
    <t>380C3-2</t>
  </si>
  <si>
    <t>840A1-2</t>
  </si>
  <si>
    <t>840A2-2</t>
  </si>
  <si>
    <t>Count 3</t>
  </si>
  <si>
    <t>Count 4</t>
  </si>
  <si>
    <t>Count 5</t>
  </si>
  <si>
    <t>Average 380A</t>
    <phoneticPr fontId="2" type="noConversion"/>
  </si>
  <si>
    <t>Average 380 B</t>
    <phoneticPr fontId="2" type="noConversion"/>
  </si>
  <si>
    <t>Average 380 C</t>
    <phoneticPr fontId="2" type="noConversion"/>
  </si>
  <si>
    <t>Average 840 A</t>
    <phoneticPr fontId="2" type="noConversion"/>
  </si>
  <si>
    <t>Average 840 B</t>
    <phoneticPr fontId="2" type="noConversion"/>
  </si>
  <si>
    <t>Average 840 C</t>
    <phoneticPr fontId="2" type="noConversion"/>
  </si>
  <si>
    <t>Average 840 C</t>
    <phoneticPr fontId="2" type="noConversion"/>
  </si>
  <si>
    <t>Average 380 B</t>
    <phoneticPr fontId="2" type="noConversion"/>
  </si>
  <si>
    <t>Average 840 A</t>
    <phoneticPr fontId="2" type="noConversion"/>
  </si>
  <si>
    <t>Average 840 C</t>
    <phoneticPr fontId="2" type="noConversion"/>
  </si>
  <si>
    <t>StDev</t>
    <phoneticPr fontId="2" type="noConversion"/>
  </si>
  <si>
    <t>Treatment</t>
    <phoneticPr fontId="2" type="noConversion"/>
  </si>
  <si>
    <t>380 B</t>
  </si>
  <si>
    <t>380 C</t>
  </si>
  <si>
    <t>840 A</t>
  </si>
  <si>
    <t>840 B</t>
  </si>
  <si>
    <t>840 C</t>
  </si>
  <si>
    <t>380 A</t>
  </si>
  <si>
    <t>Count</t>
    <phoneticPr fontId="2" type="noConversion"/>
  </si>
  <si>
    <t>840A3-2</t>
  </si>
  <si>
    <t>840B1-2</t>
  </si>
  <si>
    <t>840B2-2</t>
  </si>
  <si>
    <t>840B3-2</t>
  </si>
  <si>
    <t>840C1-2</t>
  </si>
  <si>
    <t>840C2-2</t>
  </si>
  <si>
    <t>840C3-2</t>
  </si>
  <si>
    <t>380A1-3</t>
  </si>
  <si>
    <t>380A2-3</t>
  </si>
  <si>
    <t>380A3-3</t>
  </si>
  <si>
    <t>380B1-3</t>
  </si>
  <si>
    <t>380B2-3</t>
  </si>
  <si>
    <t>380B3-3</t>
  </si>
  <si>
    <t>380C1-3</t>
  </si>
  <si>
    <t>380C2-3</t>
  </si>
  <si>
    <t>380C3-3</t>
  </si>
  <si>
    <t>840A1-3</t>
  </si>
  <si>
    <t>840A2-3</t>
  </si>
  <si>
    <t>840A3-3</t>
  </si>
  <si>
    <t>840B1-3</t>
  </si>
  <si>
    <t>840B2-3</t>
  </si>
  <si>
    <t>840B3-3</t>
  </si>
  <si>
    <t>840C1-3</t>
  </si>
  <si>
    <t>840C2-3</t>
  </si>
  <si>
    <t>840C3-3</t>
  </si>
  <si>
    <t>380A1-4</t>
  </si>
  <si>
    <t>380A2-4</t>
  </si>
  <si>
    <t>380A3-4</t>
  </si>
  <si>
    <t>380B1-4</t>
  </si>
  <si>
    <t>380B2-4</t>
  </si>
  <si>
    <t>380B3-4</t>
  </si>
  <si>
    <t>380C1-4</t>
  </si>
  <si>
    <t>380C2-4</t>
  </si>
  <si>
    <t>380C3-4</t>
  </si>
  <si>
    <t>840A1-4</t>
  </si>
  <si>
    <t>840A2-4</t>
  </si>
  <si>
    <t>840A3-4</t>
  </si>
  <si>
    <t>840B1-4</t>
  </si>
  <si>
    <t>840B2-4</t>
  </si>
  <si>
    <t>840B3-4</t>
  </si>
  <si>
    <t>840C1-4</t>
  </si>
  <si>
    <t>840C2-4</t>
  </si>
  <si>
    <t>840C3-4</t>
  </si>
  <si>
    <t>380A1-5</t>
  </si>
  <si>
    <t>380A2-5</t>
  </si>
  <si>
    <t>380A3-5</t>
  </si>
  <si>
    <t>380B1-5</t>
  </si>
  <si>
    <t>380B2-5</t>
  </si>
  <si>
    <t>380B3-5</t>
  </si>
  <si>
    <t>380C1-5</t>
  </si>
  <si>
    <t>380C2-5</t>
  </si>
  <si>
    <t>380C3-5</t>
  </si>
  <si>
    <t>840A1-5</t>
  </si>
  <si>
    <t>840A2-5</t>
  </si>
  <si>
    <t>840A3-5</t>
  </si>
  <si>
    <t>840B1-5</t>
  </si>
  <si>
    <t>840B2-5</t>
  </si>
  <si>
    <t>840B3-5</t>
  </si>
  <si>
    <t>840C1-5</t>
  </si>
  <si>
    <t>840C2-5</t>
  </si>
  <si>
    <t>840C3-5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</si>
</sst>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0" fontId="0" fillId="0" borderId="0" xfId="0" applyNumberFormat="1"/>
    <xf numFmtId="10" fontId="0" fillId="0" borderId="0" xfId="0" applyNumberFormat="1"/>
    <xf numFmtId="20" fontId="0" fillId="0" borderId="0" xfId="0" applyNumberFormat="1"/>
    <xf numFmtId="0" fontId="0" fillId="0" borderId="0" xfId="0" applyFill="1"/>
    <xf numFmtId="14" fontId="0" fillId="0" borderId="0" xfId="0" applyNumberFormat="1" applyFill="1"/>
    <xf numFmtId="20" fontId="0" fillId="0" borderId="0" xfId="0" applyNumberFormat="1" applyFill="1"/>
    <xf numFmtId="10" fontId="0" fillId="0" borderId="0" xfId="0" applyNumberFormat="1" applyFill="1"/>
    <xf numFmtId="0" fontId="0" fillId="2" borderId="0" xfId="0" applyFill="1"/>
    <xf numFmtId="20" fontId="0" fillId="2" borderId="0" xfId="0" applyNumberFormat="1" applyFill="1"/>
    <xf numFmtId="10" fontId="0" fillId="2" borderId="0" xfId="0" applyNumberFormat="1" applyFill="1"/>
    <xf numFmtId="20" fontId="0" fillId="0" borderId="0" xfId="0" applyNumberFormat="1"/>
    <xf numFmtId="10" fontId="0" fillId="0" borderId="0" xfId="0" applyNumberFormat="1"/>
    <xf numFmtId="2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380 A</c:v>
          </c:tx>
          <c:val>
            <c:numRef>
              <c:f>Sheet2!$D$2:$D$6</c:f>
              <c:numCache>
                <c:formatCode>0.00%</c:formatCode>
                <c:ptCount val="5"/>
                <c:pt idx="0">
                  <c:v>0.194666666666667</c:v>
                </c:pt>
                <c:pt idx="1">
                  <c:v>0.410666666666667</c:v>
                </c:pt>
                <c:pt idx="2">
                  <c:v>0.221333333333333</c:v>
                </c:pt>
                <c:pt idx="3">
                  <c:v>0.424</c:v>
                </c:pt>
                <c:pt idx="4">
                  <c:v>0.287333333333333</c:v>
                </c:pt>
              </c:numCache>
            </c:numRef>
          </c:val>
        </c:ser>
        <c:ser>
          <c:idx val="1"/>
          <c:order val="1"/>
          <c:tx>
            <c:v>380 B</c:v>
          </c:tx>
          <c:val>
            <c:numRef>
              <c:f>Sheet2!$D$7:$D$11</c:f>
              <c:numCache>
                <c:formatCode>0.00%</c:formatCode>
                <c:ptCount val="5"/>
                <c:pt idx="0">
                  <c:v>0.294666666666667</c:v>
                </c:pt>
                <c:pt idx="1">
                  <c:v>0.626333333333333</c:v>
                </c:pt>
                <c:pt idx="2">
                  <c:v>0.368666666666667</c:v>
                </c:pt>
                <c:pt idx="3">
                  <c:v>0.805333333333333</c:v>
                </c:pt>
                <c:pt idx="4">
                  <c:v>0.567</c:v>
                </c:pt>
              </c:numCache>
            </c:numRef>
          </c:val>
        </c:ser>
        <c:ser>
          <c:idx val="2"/>
          <c:order val="2"/>
          <c:tx>
            <c:v>380 C</c:v>
          </c:tx>
          <c:val>
            <c:numRef>
              <c:f>Sheet2!$D$12:$D$16</c:f>
              <c:numCache>
                <c:formatCode>0.00%</c:formatCode>
                <c:ptCount val="5"/>
                <c:pt idx="0">
                  <c:v>0.311666666666667</c:v>
                </c:pt>
                <c:pt idx="1">
                  <c:v>0.523</c:v>
                </c:pt>
                <c:pt idx="2">
                  <c:v>0.316333333333333</c:v>
                </c:pt>
                <c:pt idx="3">
                  <c:v>0.706333333333333</c:v>
                </c:pt>
                <c:pt idx="4">
                  <c:v>0.534</c:v>
                </c:pt>
              </c:numCache>
            </c:numRef>
          </c:val>
        </c:ser>
        <c:ser>
          <c:idx val="3"/>
          <c:order val="3"/>
          <c:tx>
            <c:v>840 A</c:v>
          </c:tx>
          <c:val>
            <c:numRef>
              <c:f>Sheet2!$D$17:$D$21</c:f>
              <c:numCache>
                <c:formatCode>0.00%</c:formatCode>
                <c:ptCount val="5"/>
                <c:pt idx="0">
                  <c:v>0.100333333333333</c:v>
                </c:pt>
                <c:pt idx="1">
                  <c:v>0.411666666666667</c:v>
                </c:pt>
                <c:pt idx="2">
                  <c:v>0.181666666666667</c:v>
                </c:pt>
                <c:pt idx="3">
                  <c:v>0.421666666666667</c:v>
                </c:pt>
                <c:pt idx="4">
                  <c:v>0.441333333333333</c:v>
                </c:pt>
              </c:numCache>
            </c:numRef>
          </c:val>
        </c:ser>
        <c:ser>
          <c:idx val="4"/>
          <c:order val="4"/>
          <c:tx>
            <c:v>840 B</c:v>
          </c:tx>
          <c:val>
            <c:numRef>
              <c:f>Sheet2!$D$22:$D$26</c:f>
              <c:numCache>
                <c:formatCode>0.00%</c:formatCode>
                <c:ptCount val="5"/>
                <c:pt idx="0">
                  <c:v>0.163333333333333</c:v>
                </c:pt>
                <c:pt idx="1">
                  <c:v>0.325333333333333</c:v>
                </c:pt>
                <c:pt idx="2">
                  <c:v>0.098</c:v>
                </c:pt>
                <c:pt idx="3">
                  <c:v>0.192</c:v>
                </c:pt>
                <c:pt idx="4">
                  <c:v>0.292</c:v>
                </c:pt>
              </c:numCache>
            </c:numRef>
          </c:val>
        </c:ser>
        <c:ser>
          <c:idx val="5"/>
          <c:order val="5"/>
          <c:tx>
            <c:v>840 C</c:v>
          </c:tx>
          <c:val>
            <c:numRef>
              <c:f>(Sheet2!$D$27,Sheet2!$D$28,Sheet2!$D$29,Sheet2!$D$31,Sheet2!$D$32)</c:f>
              <c:numCache>
                <c:formatCode>0.00%</c:formatCode>
                <c:ptCount val="5"/>
                <c:pt idx="0">
                  <c:v>0.153</c:v>
                </c:pt>
                <c:pt idx="1">
                  <c:v>0.382333333333333</c:v>
                </c:pt>
                <c:pt idx="2">
                  <c:v>0.0533333333333333</c:v>
                </c:pt>
                <c:pt idx="3">
                  <c:v>0.298333333333333</c:v>
                </c:pt>
                <c:pt idx="4">
                  <c:v>0.179</c:v>
                </c:pt>
              </c:numCache>
            </c:numRef>
          </c:val>
        </c:ser>
        <c:marker val="1"/>
        <c:axId val="485924536"/>
        <c:axId val="650818680"/>
      </c:lineChart>
      <c:catAx>
        <c:axId val="485924536"/>
        <c:scaling>
          <c:orientation val="minMax"/>
        </c:scaling>
        <c:axPos val="b"/>
        <c:tickLblPos val="nextTo"/>
        <c:crossAx val="650818680"/>
        <c:crosses val="autoZero"/>
        <c:auto val="1"/>
        <c:lblAlgn val="ctr"/>
        <c:lblOffset val="100"/>
      </c:catAx>
      <c:valAx>
        <c:axId val="650818680"/>
        <c:scaling>
          <c:orientation val="minMax"/>
        </c:scaling>
        <c:axPos val="l"/>
        <c:majorGridlines/>
        <c:numFmt formatCode="0.00%" sourceLinked="1"/>
        <c:tickLblPos val="nextTo"/>
        <c:crossAx val="485924536"/>
        <c:crosses val="autoZero"/>
        <c:crossBetween val="between"/>
      </c:valAx>
    </c:plotArea>
    <c:legend>
      <c:legendPos val="r"/>
    </c:legend>
    <c:plotVisOnly val="1"/>
    <c:dispBlanksAs val="zero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840 ppm, 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A1</c:v>
          </c:tx>
          <c:cat>
            <c:numRef>
              <c:f>Sheet3!$C$50:$C$54</c:f>
              <c:numCache>
                <c:formatCode>h:mm</c:formatCode>
                <c:ptCount val="5"/>
                <c:pt idx="0">
                  <c:v>0.0375</c:v>
                </c:pt>
                <c:pt idx="1">
                  <c:v>0.0736111111111111</c:v>
                </c:pt>
                <c:pt idx="2">
                  <c:v>0.204861111111111</c:v>
                </c:pt>
                <c:pt idx="3">
                  <c:v>23.70138888888889</c:v>
                </c:pt>
                <c:pt idx="4">
                  <c:v>23.97708333333333</c:v>
                </c:pt>
              </c:numCache>
            </c:numRef>
          </c:cat>
          <c:val>
            <c:numRef>
              <c:f>Sheet3!$F$50:$F$54</c:f>
              <c:numCache>
                <c:formatCode>0.00%</c:formatCode>
                <c:ptCount val="5"/>
                <c:pt idx="0">
                  <c:v>0.075</c:v>
                </c:pt>
                <c:pt idx="1">
                  <c:v>0.475</c:v>
                </c:pt>
                <c:pt idx="2">
                  <c:v>0.144</c:v>
                </c:pt>
                <c:pt idx="3">
                  <c:v>0.208</c:v>
                </c:pt>
                <c:pt idx="4">
                  <c:v>0.324</c:v>
                </c:pt>
              </c:numCache>
            </c:numRef>
          </c:val>
        </c:ser>
        <c:ser>
          <c:idx val="1"/>
          <c:order val="1"/>
          <c:tx>
            <c:v>A2</c:v>
          </c:tx>
          <c:val>
            <c:numRef>
              <c:f>Sheet3!$F$55:$F$59</c:f>
              <c:numCache>
                <c:formatCode>0.00%</c:formatCode>
                <c:ptCount val="5"/>
                <c:pt idx="0">
                  <c:v>0.084</c:v>
                </c:pt>
                <c:pt idx="1">
                  <c:v>0.53</c:v>
                </c:pt>
                <c:pt idx="2">
                  <c:v>0.118</c:v>
                </c:pt>
                <c:pt idx="3">
                  <c:v>0.32</c:v>
                </c:pt>
                <c:pt idx="4">
                  <c:v>0.75</c:v>
                </c:pt>
              </c:numCache>
            </c:numRef>
          </c:val>
        </c:ser>
        <c:ser>
          <c:idx val="2"/>
          <c:order val="2"/>
          <c:tx>
            <c:v>A3</c:v>
          </c:tx>
          <c:val>
            <c:numRef>
              <c:f>Sheet3!$F$60:$F$64</c:f>
              <c:numCache>
                <c:formatCode>0.00%</c:formatCode>
                <c:ptCount val="5"/>
                <c:pt idx="0">
                  <c:v>0.142</c:v>
                </c:pt>
                <c:pt idx="1">
                  <c:v>0.23</c:v>
                </c:pt>
                <c:pt idx="2">
                  <c:v>0.283</c:v>
                </c:pt>
                <c:pt idx="3">
                  <c:v>0.737</c:v>
                </c:pt>
                <c:pt idx="4">
                  <c:v>0.25</c:v>
                </c:pt>
              </c:numCache>
            </c:numRef>
          </c:val>
        </c:ser>
        <c:marker val="1"/>
        <c:axId val="546241416"/>
        <c:axId val="491311752"/>
      </c:lineChart>
      <c:catAx>
        <c:axId val="546241416"/>
        <c:scaling>
          <c:orientation val="minMax"/>
        </c:scaling>
        <c:axPos val="b"/>
        <c:numFmt formatCode="h:mm" sourceLinked="1"/>
        <c:tickLblPos val="nextTo"/>
        <c:crossAx val="491311752"/>
        <c:crosses val="autoZero"/>
        <c:auto val="1"/>
        <c:lblAlgn val="ctr"/>
        <c:lblOffset val="100"/>
      </c:catAx>
      <c:valAx>
        <c:axId val="491311752"/>
        <c:scaling>
          <c:orientation val="minMax"/>
          <c:max val="1.0"/>
        </c:scaling>
        <c:axPos val="l"/>
        <c:majorGridlines/>
        <c:numFmt formatCode="0.00%" sourceLinked="1"/>
        <c:tickLblPos val="nextTo"/>
        <c:crossAx val="5462414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840 ppm, B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B1</c:v>
          </c:tx>
          <c:cat>
            <c:numRef>
              <c:f>Sheet3!$C$66:$C$70</c:f>
              <c:numCache>
                <c:formatCode>h:mm</c:formatCode>
                <c:ptCount val="5"/>
                <c:pt idx="0">
                  <c:v>0.0402777777777777</c:v>
                </c:pt>
                <c:pt idx="1">
                  <c:v>0.0749999999999999</c:v>
                </c:pt>
                <c:pt idx="2">
                  <c:v>0.20625</c:v>
                </c:pt>
                <c:pt idx="3">
                  <c:v>23.7</c:v>
                </c:pt>
                <c:pt idx="4">
                  <c:v>23.97569444444444</c:v>
                </c:pt>
              </c:numCache>
            </c:numRef>
          </c:cat>
          <c:val>
            <c:numRef>
              <c:f>Sheet3!$F$66:$F$70</c:f>
              <c:numCache>
                <c:formatCode>0.00%</c:formatCode>
                <c:ptCount val="5"/>
                <c:pt idx="0">
                  <c:v>0.123</c:v>
                </c:pt>
                <c:pt idx="1">
                  <c:v>0.24</c:v>
                </c:pt>
                <c:pt idx="2">
                  <c:v>0.047</c:v>
                </c:pt>
                <c:pt idx="3">
                  <c:v>0.08</c:v>
                </c:pt>
                <c:pt idx="4">
                  <c:v>0.3</c:v>
                </c:pt>
              </c:numCache>
            </c:numRef>
          </c:val>
        </c:ser>
        <c:ser>
          <c:idx val="1"/>
          <c:order val="1"/>
          <c:tx>
            <c:v>B2</c:v>
          </c:tx>
          <c:val>
            <c:numRef>
              <c:f>Sheet3!$F$71:$F$75</c:f>
              <c:numCache>
                <c:formatCode>0.00%</c:formatCode>
                <c:ptCount val="5"/>
                <c:pt idx="0">
                  <c:v>0.188</c:v>
                </c:pt>
                <c:pt idx="1">
                  <c:v>0.407</c:v>
                </c:pt>
                <c:pt idx="2">
                  <c:v>0.093</c:v>
                </c:pt>
                <c:pt idx="3">
                  <c:v>0.226</c:v>
                </c:pt>
                <c:pt idx="4">
                  <c:v>0.233</c:v>
                </c:pt>
              </c:numCache>
            </c:numRef>
          </c:val>
        </c:ser>
        <c:ser>
          <c:idx val="2"/>
          <c:order val="2"/>
          <c:tx>
            <c:v>B3</c:v>
          </c:tx>
          <c:val>
            <c:numRef>
              <c:f>Sheet3!$F$76:$F$80</c:f>
              <c:numCache>
                <c:formatCode>0.00%</c:formatCode>
                <c:ptCount val="5"/>
                <c:pt idx="0">
                  <c:v>0.179</c:v>
                </c:pt>
                <c:pt idx="1">
                  <c:v>0.329</c:v>
                </c:pt>
                <c:pt idx="2">
                  <c:v>0.154</c:v>
                </c:pt>
                <c:pt idx="3">
                  <c:v>0.27</c:v>
                </c:pt>
                <c:pt idx="4">
                  <c:v>0.343</c:v>
                </c:pt>
              </c:numCache>
            </c:numRef>
          </c:val>
        </c:ser>
        <c:marker val="1"/>
        <c:axId val="650495320"/>
        <c:axId val="490797432"/>
      </c:lineChart>
      <c:catAx>
        <c:axId val="650495320"/>
        <c:scaling>
          <c:orientation val="minMax"/>
        </c:scaling>
        <c:axPos val="b"/>
        <c:numFmt formatCode="h:mm" sourceLinked="1"/>
        <c:tickLblPos val="nextTo"/>
        <c:crossAx val="490797432"/>
        <c:crosses val="autoZero"/>
        <c:auto val="1"/>
        <c:lblAlgn val="ctr"/>
        <c:lblOffset val="100"/>
      </c:catAx>
      <c:valAx>
        <c:axId val="490797432"/>
        <c:scaling>
          <c:orientation val="minMax"/>
          <c:max val="1.0"/>
        </c:scaling>
        <c:axPos val="l"/>
        <c:majorGridlines/>
        <c:numFmt formatCode="0.00%" sourceLinked="1"/>
        <c:tickLblPos val="nextTo"/>
        <c:crossAx val="650495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840 ppm C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C1</c:v>
          </c:tx>
          <c:cat>
            <c:numRef>
              <c:f>(Sheet3!$C$82,Sheet3!$C$83,Sheet3!$C$84,Sheet3!$C$86,Sheet3!$C$87)</c:f>
              <c:numCache>
                <c:formatCode>h:mm</c:formatCode>
                <c:ptCount val="5"/>
                <c:pt idx="0">
                  <c:v>0.0409722222222223</c:v>
                </c:pt>
                <c:pt idx="1">
                  <c:v>0.0763888888888889</c:v>
                </c:pt>
                <c:pt idx="2">
                  <c:v>0.204861111111111</c:v>
                </c:pt>
                <c:pt idx="3">
                  <c:v>23.69930555555555</c:v>
                </c:pt>
                <c:pt idx="4">
                  <c:v>23.97986111111111</c:v>
                </c:pt>
              </c:numCache>
            </c:numRef>
          </c:cat>
          <c:val>
            <c:numRef>
              <c:f>(Sheet3!$F$82,Sheet3!$F$83,Sheet3!$F$84,Sheet3!$F$86,Sheet3!$F$87)</c:f>
              <c:numCache>
                <c:formatCode>0.00%</c:formatCode>
                <c:ptCount val="5"/>
                <c:pt idx="0">
                  <c:v>0.19</c:v>
                </c:pt>
                <c:pt idx="1">
                  <c:v>0.478</c:v>
                </c:pt>
                <c:pt idx="2">
                  <c:v>0.036</c:v>
                </c:pt>
                <c:pt idx="3">
                  <c:v>0.181</c:v>
                </c:pt>
                <c:pt idx="4">
                  <c:v>0.21</c:v>
                </c:pt>
              </c:numCache>
            </c:numRef>
          </c:val>
        </c:ser>
        <c:ser>
          <c:idx val="1"/>
          <c:order val="1"/>
          <c:tx>
            <c:v>C2</c:v>
          </c:tx>
          <c:cat>
            <c:numRef>
              <c:f>(Sheet3!$C$82,Sheet3!$C$83,Sheet3!$C$84,Sheet3!$C$86,Sheet3!$C$87)</c:f>
              <c:numCache>
                <c:formatCode>h:mm</c:formatCode>
                <c:ptCount val="5"/>
                <c:pt idx="0">
                  <c:v>0.0409722222222223</c:v>
                </c:pt>
                <c:pt idx="1">
                  <c:v>0.0763888888888889</c:v>
                </c:pt>
                <c:pt idx="2">
                  <c:v>0.204861111111111</c:v>
                </c:pt>
                <c:pt idx="3">
                  <c:v>23.69930555555555</c:v>
                </c:pt>
                <c:pt idx="4">
                  <c:v>23.97986111111111</c:v>
                </c:pt>
              </c:numCache>
            </c:numRef>
          </c:cat>
          <c:val>
            <c:numRef>
              <c:f>(Sheet3!$F$88,Sheet3!$F$89,Sheet3!$F$90,Sheet3!$F$92,Sheet3!$F$93)</c:f>
              <c:numCache>
                <c:formatCode>0.00%</c:formatCode>
                <c:ptCount val="5"/>
                <c:pt idx="0">
                  <c:v>0.128</c:v>
                </c:pt>
                <c:pt idx="1">
                  <c:v>0.37</c:v>
                </c:pt>
                <c:pt idx="2">
                  <c:v>0.03</c:v>
                </c:pt>
                <c:pt idx="3">
                  <c:v>0.171</c:v>
                </c:pt>
                <c:pt idx="4">
                  <c:v>0.157</c:v>
                </c:pt>
              </c:numCache>
            </c:numRef>
          </c:val>
        </c:ser>
        <c:ser>
          <c:idx val="2"/>
          <c:order val="2"/>
          <c:tx>
            <c:v>C3</c:v>
          </c:tx>
          <c:cat>
            <c:numRef>
              <c:f>(Sheet3!$C$82,Sheet3!$C$83,Sheet3!$C$84,Sheet3!$C$86,Sheet3!$C$87)</c:f>
              <c:numCache>
                <c:formatCode>h:mm</c:formatCode>
                <c:ptCount val="5"/>
                <c:pt idx="0">
                  <c:v>0.0409722222222223</c:v>
                </c:pt>
                <c:pt idx="1">
                  <c:v>0.0763888888888889</c:v>
                </c:pt>
                <c:pt idx="2">
                  <c:v>0.204861111111111</c:v>
                </c:pt>
                <c:pt idx="3">
                  <c:v>23.69930555555555</c:v>
                </c:pt>
                <c:pt idx="4">
                  <c:v>23.97986111111111</c:v>
                </c:pt>
              </c:numCache>
            </c:numRef>
          </c:cat>
          <c:val>
            <c:numRef>
              <c:f>(Sheet3!$F$94,Sheet3!$F$95,Sheet3!$F$96,Sheet3!$F$98,Sheet3!$F$99)</c:f>
              <c:numCache>
                <c:formatCode>0.00%</c:formatCode>
                <c:ptCount val="5"/>
                <c:pt idx="0">
                  <c:v>0.141</c:v>
                </c:pt>
                <c:pt idx="1">
                  <c:v>0.299</c:v>
                </c:pt>
                <c:pt idx="2">
                  <c:v>0.094</c:v>
                </c:pt>
                <c:pt idx="3">
                  <c:v>0.543</c:v>
                </c:pt>
                <c:pt idx="4">
                  <c:v>0.17</c:v>
                </c:pt>
              </c:numCache>
            </c:numRef>
          </c:val>
        </c:ser>
        <c:marker val="1"/>
        <c:axId val="650624296"/>
        <c:axId val="650189048"/>
      </c:lineChart>
      <c:catAx>
        <c:axId val="650624296"/>
        <c:scaling>
          <c:orientation val="minMax"/>
        </c:scaling>
        <c:axPos val="b"/>
        <c:numFmt formatCode="h:mm" sourceLinked="1"/>
        <c:tickLblPos val="nextTo"/>
        <c:crossAx val="650189048"/>
        <c:crosses val="autoZero"/>
        <c:auto val="1"/>
        <c:lblAlgn val="ctr"/>
        <c:lblOffset val="100"/>
      </c:catAx>
      <c:valAx>
        <c:axId val="650189048"/>
        <c:scaling>
          <c:orientation val="minMax"/>
          <c:max val="1.0"/>
        </c:scaling>
        <c:axPos val="l"/>
        <c:majorGridlines/>
        <c:numFmt formatCode="0.00%" sourceLinked="1"/>
        <c:tickLblPos val="nextTo"/>
        <c:crossAx val="650624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tx>
            <c:v>380 ppm</c:v>
          </c:tx>
          <c:val>
            <c:numRef>
              <c:f>(Sheet2!$D$54,Sheet2!$D$62,Sheet2!$D$70,Sheet2!$D$79,Sheet2!$D$87)</c:f>
              <c:numCache>
                <c:formatCode>0.00%</c:formatCode>
                <c:ptCount val="5"/>
                <c:pt idx="0">
                  <c:v>0.267</c:v>
                </c:pt>
                <c:pt idx="1">
                  <c:v>0.52</c:v>
                </c:pt>
                <c:pt idx="2">
                  <c:v>0.302111111111111</c:v>
                </c:pt>
                <c:pt idx="3">
                  <c:v>0.645222222222222</c:v>
                </c:pt>
                <c:pt idx="4">
                  <c:v>0.462777777777778</c:v>
                </c:pt>
              </c:numCache>
            </c:numRef>
          </c:val>
        </c:ser>
        <c:ser>
          <c:idx val="1"/>
          <c:order val="1"/>
          <c:tx>
            <c:v>840 ppm</c:v>
          </c:tx>
          <c:val>
            <c:numRef>
              <c:f>(Sheet2!$D$58,Sheet2!$D$66,Sheet2!$D$75,Sheet2!$D$83,Sheet2!$D$91)</c:f>
              <c:numCache>
                <c:formatCode>0.00%</c:formatCode>
                <c:ptCount val="5"/>
                <c:pt idx="0">
                  <c:v>0.138888888888889</c:v>
                </c:pt>
                <c:pt idx="1">
                  <c:v>0.373111111111111</c:v>
                </c:pt>
                <c:pt idx="2">
                  <c:v>0.0991666666666666</c:v>
                </c:pt>
                <c:pt idx="3">
                  <c:v>0.304</c:v>
                </c:pt>
                <c:pt idx="4">
                  <c:v>0.304111111111111</c:v>
                </c:pt>
              </c:numCache>
            </c:numRef>
          </c:val>
        </c:ser>
        <c:axId val="650476248"/>
        <c:axId val="490810840"/>
      </c:barChart>
      <c:catAx>
        <c:axId val="650476248"/>
        <c:scaling>
          <c:orientation val="minMax"/>
        </c:scaling>
        <c:axPos val="b"/>
        <c:tickLblPos val="nextTo"/>
        <c:crossAx val="490810840"/>
        <c:crosses val="autoZero"/>
        <c:auto val="1"/>
        <c:lblAlgn val="ctr"/>
        <c:lblOffset val="100"/>
      </c:catAx>
      <c:valAx>
        <c:axId val="490810840"/>
        <c:scaling>
          <c:orientation val="minMax"/>
        </c:scaling>
        <c:axPos val="l"/>
        <c:majorGridlines/>
        <c:numFmt formatCode="0.00%" sourceLinked="1"/>
        <c:tickLblPos val="nextTo"/>
        <c:crossAx val="650476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Percent Cleaved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380 ppm, A</c:v>
          </c:tx>
          <c:val>
            <c:numRef>
              <c:f>Sheet2!$D$2:$D$3</c:f>
              <c:numCache>
                <c:formatCode>0.00%</c:formatCode>
                <c:ptCount val="2"/>
                <c:pt idx="0">
                  <c:v>0.194666666666667</c:v>
                </c:pt>
                <c:pt idx="1">
                  <c:v>0.410666666666667</c:v>
                </c:pt>
              </c:numCache>
            </c:numRef>
          </c:val>
        </c:ser>
        <c:ser>
          <c:idx val="1"/>
          <c:order val="1"/>
          <c:tx>
            <c:v>380 ppm, B</c:v>
          </c:tx>
          <c:val>
            <c:numRef>
              <c:f>Sheet2!$D$7:$D$8</c:f>
              <c:numCache>
                <c:formatCode>0.00%</c:formatCode>
                <c:ptCount val="2"/>
                <c:pt idx="0">
                  <c:v>0.294666666666667</c:v>
                </c:pt>
                <c:pt idx="1">
                  <c:v>0.626333333333333</c:v>
                </c:pt>
              </c:numCache>
            </c:numRef>
          </c:val>
        </c:ser>
        <c:ser>
          <c:idx val="2"/>
          <c:order val="2"/>
          <c:tx>
            <c:v>380 ppm, C</c:v>
          </c:tx>
          <c:val>
            <c:numRef>
              <c:f>Sheet2!$D$12:$D$13</c:f>
              <c:numCache>
                <c:formatCode>0.00%</c:formatCode>
                <c:ptCount val="2"/>
                <c:pt idx="0">
                  <c:v>0.311666666666667</c:v>
                </c:pt>
                <c:pt idx="1">
                  <c:v>0.523</c:v>
                </c:pt>
              </c:numCache>
            </c:numRef>
          </c:val>
        </c:ser>
        <c:ser>
          <c:idx val="3"/>
          <c:order val="3"/>
          <c:tx>
            <c:v>840 ppm, A</c:v>
          </c:tx>
          <c:val>
            <c:numRef>
              <c:f>Sheet2!$D$17:$D$18</c:f>
              <c:numCache>
                <c:formatCode>0.00%</c:formatCode>
                <c:ptCount val="2"/>
                <c:pt idx="0">
                  <c:v>0.100333333333333</c:v>
                </c:pt>
                <c:pt idx="1">
                  <c:v>0.411666666666667</c:v>
                </c:pt>
              </c:numCache>
            </c:numRef>
          </c:val>
        </c:ser>
        <c:ser>
          <c:idx val="4"/>
          <c:order val="4"/>
          <c:tx>
            <c:v>840 ppm, B</c:v>
          </c:tx>
          <c:val>
            <c:numRef>
              <c:f>Sheet2!$D$22:$D$23</c:f>
              <c:numCache>
                <c:formatCode>0.00%</c:formatCode>
                <c:ptCount val="2"/>
                <c:pt idx="0">
                  <c:v>0.163333333333333</c:v>
                </c:pt>
                <c:pt idx="1">
                  <c:v>0.325333333333333</c:v>
                </c:pt>
              </c:numCache>
            </c:numRef>
          </c:val>
        </c:ser>
        <c:ser>
          <c:idx val="5"/>
          <c:order val="5"/>
          <c:tx>
            <c:v>840 ppm, C</c:v>
          </c:tx>
          <c:val>
            <c:numRef>
              <c:f>Sheet2!$D$27:$D$28</c:f>
              <c:numCache>
                <c:formatCode>0.00%</c:formatCode>
                <c:ptCount val="2"/>
                <c:pt idx="0">
                  <c:v>0.153</c:v>
                </c:pt>
                <c:pt idx="1">
                  <c:v>0.382333333333333</c:v>
                </c:pt>
              </c:numCache>
            </c:numRef>
          </c:val>
        </c:ser>
        <c:axId val="650211304"/>
        <c:axId val="486295528"/>
      </c:barChart>
      <c:catAx>
        <c:axId val="650211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point</a:t>
                </a:r>
              </a:p>
            </c:rich>
          </c:tx>
        </c:title>
        <c:tickLblPos val="nextTo"/>
        <c:crossAx val="486295528"/>
        <c:crosses val="autoZero"/>
        <c:auto val="1"/>
        <c:lblAlgn val="ctr"/>
        <c:lblOffset val="100"/>
      </c:catAx>
      <c:valAx>
        <c:axId val="486295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cleavage</a:t>
                </a:r>
              </a:p>
            </c:rich>
          </c:tx>
        </c:title>
        <c:numFmt formatCode="0.00%" sourceLinked="1"/>
        <c:tickLblPos val="nextTo"/>
        <c:crossAx val="6502113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Percent Hatched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380 ppm, A</c:v>
          </c:tx>
          <c:val>
            <c:numRef>
              <c:f>Sheet2!$D$4:$D$6</c:f>
              <c:numCache>
                <c:formatCode>0.00%</c:formatCode>
                <c:ptCount val="3"/>
                <c:pt idx="0">
                  <c:v>0.221333333333333</c:v>
                </c:pt>
                <c:pt idx="1">
                  <c:v>0.424</c:v>
                </c:pt>
                <c:pt idx="2">
                  <c:v>0.287333333333333</c:v>
                </c:pt>
              </c:numCache>
            </c:numRef>
          </c:val>
        </c:ser>
        <c:ser>
          <c:idx val="1"/>
          <c:order val="1"/>
          <c:tx>
            <c:v>380 ppm, B</c:v>
          </c:tx>
          <c:val>
            <c:numRef>
              <c:f>Sheet2!$D$9:$D$11</c:f>
              <c:numCache>
                <c:formatCode>0.00%</c:formatCode>
                <c:ptCount val="3"/>
                <c:pt idx="0">
                  <c:v>0.368666666666667</c:v>
                </c:pt>
                <c:pt idx="1">
                  <c:v>0.805333333333333</c:v>
                </c:pt>
                <c:pt idx="2">
                  <c:v>0.567</c:v>
                </c:pt>
              </c:numCache>
            </c:numRef>
          </c:val>
        </c:ser>
        <c:ser>
          <c:idx val="2"/>
          <c:order val="2"/>
          <c:tx>
            <c:v>380 ppm, C</c:v>
          </c:tx>
          <c:val>
            <c:numRef>
              <c:f>Sheet2!$D$14:$D$16</c:f>
              <c:numCache>
                <c:formatCode>0.00%</c:formatCode>
                <c:ptCount val="3"/>
                <c:pt idx="0">
                  <c:v>0.316333333333333</c:v>
                </c:pt>
                <c:pt idx="1">
                  <c:v>0.706333333333333</c:v>
                </c:pt>
                <c:pt idx="2">
                  <c:v>0.534</c:v>
                </c:pt>
              </c:numCache>
            </c:numRef>
          </c:val>
        </c:ser>
        <c:ser>
          <c:idx val="3"/>
          <c:order val="3"/>
          <c:tx>
            <c:v>840 ppm, A</c:v>
          </c:tx>
          <c:val>
            <c:numRef>
              <c:f>(Sheet2!$D$19,Sheet2!$D$20,Sheet2!$D$21)</c:f>
              <c:numCache>
                <c:formatCode>0.00%</c:formatCode>
                <c:ptCount val="3"/>
                <c:pt idx="0">
                  <c:v>0.181666666666667</c:v>
                </c:pt>
                <c:pt idx="1">
                  <c:v>0.421666666666667</c:v>
                </c:pt>
                <c:pt idx="2">
                  <c:v>0.441333333333333</c:v>
                </c:pt>
              </c:numCache>
            </c:numRef>
          </c:val>
        </c:ser>
        <c:ser>
          <c:idx val="4"/>
          <c:order val="4"/>
          <c:tx>
            <c:v>840 ppm, B</c:v>
          </c:tx>
          <c:val>
            <c:numRef>
              <c:f>Sheet2!$D$24:$D$26</c:f>
              <c:numCache>
                <c:formatCode>0.00%</c:formatCode>
                <c:ptCount val="3"/>
                <c:pt idx="0">
                  <c:v>0.098</c:v>
                </c:pt>
                <c:pt idx="1">
                  <c:v>0.192</c:v>
                </c:pt>
                <c:pt idx="2">
                  <c:v>0.292</c:v>
                </c:pt>
              </c:numCache>
            </c:numRef>
          </c:val>
        </c:ser>
        <c:ser>
          <c:idx val="5"/>
          <c:order val="5"/>
          <c:tx>
            <c:v>840 ppm, C</c:v>
          </c:tx>
          <c:val>
            <c:numRef>
              <c:f>Sheet2!$D$30:$D$32</c:f>
              <c:numCache>
                <c:formatCode>0.00%</c:formatCode>
                <c:ptCount val="3"/>
                <c:pt idx="0">
                  <c:v>0.0636666666666667</c:v>
                </c:pt>
                <c:pt idx="1">
                  <c:v>0.298333333333333</c:v>
                </c:pt>
                <c:pt idx="2">
                  <c:v>0.179</c:v>
                </c:pt>
              </c:numCache>
            </c:numRef>
          </c:val>
        </c:ser>
        <c:axId val="486174424"/>
        <c:axId val="491261944"/>
      </c:barChart>
      <c:catAx>
        <c:axId val="486174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point</a:t>
                </a:r>
              </a:p>
            </c:rich>
          </c:tx>
        </c:title>
        <c:tickLblPos val="nextTo"/>
        <c:crossAx val="491261944"/>
        <c:crosses val="autoZero"/>
        <c:auto val="1"/>
        <c:lblAlgn val="ctr"/>
        <c:lblOffset val="100"/>
      </c:catAx>
      <c:valAx>
        <c:axId val="491261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Hatched</a:t>
                </a:r>
              </a:p>
            </c:rich>
          </c:tx>
        </c:title>
        <c:numFmt formatCode="0.00%" sourceLinked="1"/>
        <c:tickLblPos val="nextTo"/>
        <c:crossAx val="4861744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Percent Cleaved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380 ppm</c:v>
          </c:tx>
          <c:val>
            <c:numRef>
              <c:f>(Sheet2!$D$54,Sheet2!$D$62)</c:f>
              <c:numCache>
                <c:formatCode>0.00%</c:formatCode>
                <c:ptCount val="2"/>
                <c:pt idx="0">
                  <c:v>0.267</c:v>
                </c:pt>
                <c:pt idx="1">
                  <c:v>0.52</c:v>
                </c:pt>
              </c:numCache>
            </c:numRef>
          </c:val>
        </c:ser>
        <c:ser>
          <c:idx val="1"/>
          <c:order val="1"/>
          <c:tx>
            <c:v>840 ppm</c:v>
          </c:tx>
          <c:val>
            <c:numRef>
              <c:f>(Sheet2!$D$58,Sheet2!$D$66)</c:f>
              <c:numCache>
                <c:formatCode>0.00%</c:formatCode>
                <c:ptCount val="2"/>
                <c:pt idx="0">
                  <c:v>0.138888888888889</c:v>
                </c:pt>
                <c:pt idx="1">
                  <c:v>0.373111111111111</c:v>
                </c:pt>
              </c:numCache>
            </c:numRef>
          </c:val>
        </c:ser>
        <c:axId val="560966152"/>
        <c:axId val="650565784"/>
      </c:barChart>
      <c:catAx>
        <c:axId val="560966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 point</a:t>
                </a:r>
              </a:p>
            </c:rich>
          </c:tx>
          <c:layout/>
        </c:title>
        <c:tickLblPos val="nextTo"/>
        <c:crossAx val="650565784"/>
        <c:crosses val="autoZero"/>
        <c:auto val="1"/>
        <c:lblAlgn val="ctr"/>
        <c:lblOffset val="100"/>
      </c:catAx>
      <c:valAx>
        <c:axId val="650565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Cleavage</a:t>
                </a:r>
              </a:p>
            </c:rich>
          </c:tx>
          <c:layout/>
        </c:title>
        <c:numFmt formatCode="0.00%" sourceLinked="1"/>
        <c:tickLblPos val="nextTo"/>
        <c:crossAx val="560966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5"/>
  <c:chart>
    <c:title>
      <c:tx>
        <c:rich>
          <a:bodyPr/>
          <a:lstStyle/>
          <a:p>
            <a:pPr>
              <a:defRPr/>
            </a:pPr>
            <a:r>
              <a:rPr lang="en-US"/>
              <a:t>Percent Hatched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380 ppm</c:v>
          </c:tx>
          <c:val>
            <c:numRef>
              <c:f>(Sheet2!$D$70,Sheet2!$D$79,Sheet2!$D$87)</c:f>
              <c:numCache>
                <c:formatCode>0.00%</c:formatCode>
                <c:ptCount val="3"/>
                <c:pt idx="0">
                  <c:v>0.302111111111111</c:v>
                </c:pt>
                <c:pt idx="1">
                  <c:v>0.645222222222222</c:v>
                </c:pt>
                <c:pt idx="2">
                  <c:v>0.462777777777778</c:v>
                </c:pt>
              </c:numCache>
            </c:numRef>
          </c:val>
        </c:ser>
        <c:ser>
          <c:idx val="1"/>
          <c:order val="1"/>
          <c:tx>
            <c:v>840 ppm</c:v>
          </c:tx>
          <c:val>
            <c:numRef>
              <c:f>(Sheet2!$D$75,Sheet2!$D$83,Sheet2!$D$91)</c:f>
              <c:numCache>
                <c:formatCode>0.00%</c:formatCode>
                <c:ptCount val="3"/>
                <c:pt idx="0">
                  <c:v>0.0991666666666666</c:v>
                </c:pt>
                <c:pt idx="1">
                  <c:v>0.304</c:v>
                </c:pt>
                <c:pt idx="2">
                  <c:v>0.304111111111111</c:v>
                </c:pt>
              </c:numCache>
            </c:numRef>
          </c:val>
        </c:ser>
        <c:axId val="491498200"/>
        <c:axId val="491213704"/>
      </c:barChart>
      <c:catAx>
        <c:axId val="491498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point</a:t>
                </a:r>
              </a:p>
            </c:rich>
          </c:tx>
          <c:layout/>
        </c:title>
        <c:tickLblPos val="nextTo"/>
        <c:crossAx val="491213704"/>
        <c:crosses val="autoZero"/>
        <c:auto val="1"/>
        <c:lblAlgn val="ctr"/>
        <c:lblOffset val="100"/>
      </c:catAx>
      <c:valAx>
        <c:axId val="4912137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Hatched</a:t>
                </a:r>
              </a:p>
            </c:rich>
          </c:tx>
          <c:layout/>
        </c:title>
        <c:numFmt formatCode="0.00%" sourceLinked="1"/>
        <c:tickLblPos val="nextTo"/>
        <c:crossAx val="491498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380 ppm, 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A1</c:v>
          </c:tx>
          <c:cat>
            <c:numRef>
              <c:f>Sheet3!$C$2:$C$6</c:f>
              <c:numCache>
                <c:formatCode>h:mm</c:formatCode>
                <c:ptCount val="5"/>
                <c:pt idx="0">
                  <c:v>0.0340277777777778</c:v>
                </c:pt>
                <c:pt idx="1">
                  <c:v>0.0701388888888889</c:v>
                </c:pt>
                <c:pt idx="2">
                  <c:v>0.227083333333333</c:v>
                </c:pt>
                <c:pt idx="3">
                  <c:v>23.70069444444444</c:v>
                </c:pt>
                <c:pt idx="4">
                  <c:v>23.98055555555555</c:v>
                </c:pt>
              </c:numCache>
            </c:numRef>
          </c:cat>
          <c:val>
            <c:numRef>
              <c:f>Sheet3!$F$2:$F$6</c:f>
              <c:numCache>
                <c:formatCode>0.00%</c:formatCode>
                <c:ptCount val="5"/>
                <c:pt idx="0">
                  <c:v>0.5</c:v>
                </c:pt>
                <c:pt idx="1">
                  <c:v>0.422</c:v>
                </c:pt>
                <c:pt idx="2">
                  <c:v>0.227</c:v>
                </c:pt>
                <c:pt idx="3">
                  <c:v>0.463</c:v>
                </c:pt>
                <c:pt idx="4">
                  <c:v>0.1</c:v>
                </c:pt>
              </c:numCache>
            </c:numRef>
          </c:val>
        </c:ser>
        <c:ser>
          <c:idx val="1"/>
          <c:order val="1"/>
          <c:tx>
            <c:v>A2</c:v>
          </c:tx>
          <c:val>
            <c:numRef>
              <c:f>Sheet3!$F$7:$F$11</c:f>
              <c:numCache>
                <c:formatCode>0.00%</c:formatCode>
                <c:ptCount val="5"/>
                <c:pt idx="0">
                  <c:v>0.036</c:v>
                </c:pt>
                <c:pt idx="1">
                  <c:v>0.378</c:v>
                </c:pt>
                <c:pt idx="2">
                  <c:v>0.204</c:v>
                </c:pt>
                <c:pt idx="3">
                  <c:v>0.458</c:v>
                </c:pt>
                <c:pt idx="4">
                  <c:v>0.462</c:v>
                </c:pt>
              </c:numCache>
            </c:numRef>
          </c:val>
        </c:ser>
        <c:ser>
          <c:idx val="2"/>
          <c:order val="2"/>
          <c:tx>
            <c:v>A3</c:v>
          </c:tx>
          <c:val>
            <c:numRef>
              <c:f>Sheet3!$F$12:$F$16</c:f>
              <c:numCache>
                <c:formatCode>0.00%</c:formatCode>
                <c:ptCount val="5"/>
                <c:pt idx="0">
                  <c:v>0.048</c:v>
                </c:pt>
                <c:pt idx="1">
                  <c:v>0.432</c:v>
                </c:pt>
                <c:pt idx="2">
                  <c:v>0.233</c:v>
                </c:pt>
                <c:pt idx="3">
                  <c:v>0.351</c:v>
                </c:pt>
                <c:pt idx="4">
                  <c:v>0.3</c:v>
                </c:pt>
              </c:numCache>
            </c:numRef>
          </c:val>
        </c:ser>
        <c:marker val="1"/>
        <c:axId val="485950840"/>
        <c:axId val="491025832"/>
      </c:lineChart>
      <c:catAx>
        <c:axId val="485950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Hours Post Fertilization</a:t>
                </a:r>
              </a:p>
            </c:rich>
          </c:tx>
        </c:title>
        <c:numFmt formatCode="h:mm" sourceLinked="1"/>
        <c:tickLblPos val="nextTo"/>
        <c:crossAx val="491025832"/>
        <c:crosses val="autoZero"/>
        <c:auto val="1"/>
        <c:lblAlgn val="ctr"/>
        <c:lblOffset val="100"/>
      </c:catAx>
      <c:valAx>
        <c:axId val="491025832"/>
        <c:scaling>
          <c:orientation val="minMax"/>
          <c:max val="1.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at Larval Stage</a:t>
                </a:r>
              </a:p>
            </c:rich>
          </c:tx>
        </c:title>
        <c:numFmt formatCode="0.00%" sourceLinked="1"/>
        <c:tickLblPos val="nextTo"/>
        <c:crossAx val="485950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380 ppm, B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B1</c:v>
          </c:tx>
          <c:cat>
            <c:numRef>
              <c:f>Sheet3!$C$18:$C$22</c:f>
              <c:numCache>
                <c:formatCode>h:mm</c:formatCode>
                <c:ptCount val="5"/>
                <c:pt idx="0">
                  <c:v>0.0375000000000001</c:v>
                </c:pt>
                <c:pt idx="1">
                  <c:v>0.0743055555555556</c:v>
                </c:pt>
                <c:pt idx="2">
                  <c:v>0.205555555555555</c:v>
                </c:pt>
                <c:pt idx="3">
                  <c:v>23.69930555555555</c:v>
                </c:pt>
                <c:pt idx="4">
                  <c:v>23.98125</c:v>
                </c:pt>
              </c:numCache>
            </c:numRef>
          </c:cat>
          <c:val>
            <c:numRef>
              <c:f>Sheet3!$F$18:$F$22</c:f>
              <c:numCache>
                <c:formatCode>0.00%</c:formatCode>
                <c:ptCount val="5"/>
                <c:pt idx="0">
                  <c:v>0.132</c:v>
                </c:pt>
                <c:pt idx="1">
                  <c:v>0.64</c:v>
                </c:pt>
                <c:pt idx="2">
                  <c:v>0.275</c:v>
                </c:pt>
                <c:pt idx="3">
                  <c:v>0.853</c:v>
                </c:pt>
                <c:pt idx="4">
                  <c:v>0.545</c:v>
                </c:pt>
              </c:numCache>
            </c:numRef>
          </c:val>
        </c:ser>
        <c:ser>
          <c:idx val="1"/>
          <c:order val="1"/>
          <c:tx>
            <c:v>B2</c:v>
          </c:tx>
          <c:val>
            <c:numRef>
              <c:f>Sheet3!$F$23:$F$27</c:f>
              <c:numCache>
                <c:formatCode>0.00%</c:formatCode>
                <c:ptCount val="5"/>
                <c:pt idx="0">
                  <c:v>0.382</c:v>
                </c:pt>
                <c:pt idx="1">
                  <c:v>0.655</c:v>
                </c:pt>
                <c:pt idx="2">
                  <c:v>0.488</c:v>
                </c:pt>
                <c:pt idx="3">
                  <c:v>0.684</c:v>
                </c:pt>
                <c:pt idx="4">
                  <c:v>0.304</c:v>
                </c:pt>
              </c:numCache>
            </c:numRef>
          </c:val>
        </c:ser>
        <c:ser>
          <c:idx val="2"/>
          <c:order val="2"/>
          <c:tx>
            <c:v>B3</c:v>
          </c:tx>
          <c:val>
            <c:numRef>
              <c:f>Sheet3!$F$28:$F$32</c:f>
              <c:numCache>
                <c:formatCode>0.00%</c:formatCode>
                <c:ptCount val="5"/>
                <c:pt idx="0">
                  <c:v>0.37</c:v>
                </c:pt>
                <c:pt idx="1">
                  <c:v>0.584</c:v>
                </c:pt>
                <c:pt idx="2">
                  <c:v>0.343</c:v>
                </c:pt>
                <c:pt idx="3">
                  <c:v>0.879</c:v>
                </c:pt>
                <c:pt idx="4">
                  <c:v>0.852</c:v>
                </c:pt>
              </c:numCache>
            </c:numRef>
          </c:val>
        </c:ser>
        <c:marker val="1"/>
        <c:axId val="485923512"/>
        <c:axId val="491348312"/>
      </c:lineChart>
      <c:catAx>
        <c:axId val="485923512"/>
        <c:scaling>
          <c:orientation val="minMax"/>
        </c:scaling>
        <c:axPos val="b"/>
        <c:numFmt formatCode="h:mm" sourceLinked="1"/>
        <c:tickLblPos val="nextTo"/>
        <c:crossAx val="491348312"/>
        <c:crosses val="autoZero"/>
        <c:auto val="1"/>
        <c:lblAlgn val="ctr"/>
        <c:lblOffset val="100"/>
      </c:catAx>
      <c:valAx>
        <c:axId val="491348312"/>
        <c:scaling>
          <c:orientation val="minMax"/>
        </c:scaling>
        <c:axPos val="l"/>
        <c:majorGridlines/>
        <c:numFmt formatCode="0.00%" sourceLinked="1"/>
        <c:tickLblPos val="nextTo"/>
        <c:crossAx val="4859235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380 ppm, C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C1</c:v>
          </c:tx>
          <c:cat>
            <c:numRef>
              <c:f>Sheet3!$C$34:$C$38</c:f>
              <c:numCache>
                <c:formatCode>h:mm</c:formatCode>
                <c:ptCount val="5"/>
                <c:pt idx="0">
                  <c:v>0.0395833333333333</c:v>
                </c:pt>
                <c:pt idx="1">
                  <c:v>0.0750000000000001</c:v>
                </c:pt>
                <c:pt idx="2">
                  <c:v>0.204166666666667</c:v>
                </c:pt>
                <c:pt idx="3">
                  <c:v>23.69930555555555</c:v>
                </c:pt>
                <c:pt idx="4">
                  <c:v>23.98472222222222</c:v>
                </c:pt>
              </c:numCache>
            </c:numRef>
          </c:cat>
          <c:val>
            <c:numRef>
              <c:f>Sheet3!$F$34:$F$38</c:f>
              <c:numCache>
                <c:formatCode>0.00%</c:formatCode>
                <c:ptCount val="5"/>
                <c:pt idx="0">
                  <c:v>0.269</c:v>
                </c:pt>
                <c:pt idx="1">
                  <c:v>0.5</c:v>
                </c:pt>
                <c:pt idx="2">
                  <c:v>0.25</c:v>
                </c:pt>
                <c:pt idx="3">
                  <c:v>0.723</c:v>
                </c:pt>
                <c:pt idx="4">
                  <c:v>0.849</c:v>
                </c:pt>
              </c:numCache>
            </c:numRef>
          </c:val>
        </c:ser>
        <c:ser>
          <c:idx val="1"/>
          <c:order val="1"/>
          <c:tx>
            <c:v>C2</c:v>
          </c:tx>
          <c:val>
            <c:numRef>
              <c:f>Sheet3!$F$39:$F$43</c:f>
              <c:numCache>
                <c:formatCode>0.00%</c:formatCode>
                <c:ptCount val="5"/>
                <c:pt idx="0">
                  <c:v>0.342</c:v>
                </c:pt>
                <c:pt idx="1">
                  <c:v>0.605</c:v>
                </c:pt>
                <c:pt idx="2">
                  <c:v>0.375</c:v>
                </c:pt>
                <c:pt idx="3">
                  <c:v>0.559</c:v>
                </c:pt>
                <c:pt idx="4">
                  <c:v>0.175</c:v>
                </c:pt>
              </c:numCache>
            </c:numRef>
          </c:val>
        </c:ser>
        <c:ser>
          <c:idx val="2"/>
          <c:order val="2"/>
          <c:tx>
            <c:v>C3</c:v>
          </c:tx>
          <c:val>
            <c:numRef>
              <c:f>Sheet3!$F$44:$F$48</c:f>
              <c:numCache>
                <c:formatCode>0.00%</c:formatCode>
                <c:ptCount val="5"/>
                <c:pt idx="0">
                  <c:v>0.324</c:v>
                </c:pt>
                <c:pt idx="1">
                  <c:v>0.464</c:v>
                </c:pt>
                <c:pt idx="2">
                  <c:v>0.324</c:v>
                </c:pt>
                <c:pt idx="3">
                  <c:v>0.837</c:v>
                </c:pt>
                <c:pt idx="4">
                  <c:v>0.578</c:v>
                </c:pt>
              </c:numCache>
            </c:numRef>
          </c:val>
        </c:ser>
        <c:marker val="1"/>
        <c:axId val="650696424"/>
        <c:axId val="650134136"/>
      </c:lineChart>
      <c:catAx>
        <c:axId val="650696424"/>
        <c:scaling>
          <c:orientation val="minMax"/>
        </c:scaling>
        <c:axPos val="b"/>
        <c:numFmt formatCode="h:mm" sourceLinked="1"/>
        <c:tickLblPos val="nextTo"/>
        <c:crossAx val="650134136"/>
        <c:crosses val="autoZero"/>
        <c:auto val="1"/>
        <c:lblAlgn val="ctr"/>
        <c:lblOffset val="100"/>
      </c:catAx>
      <c:valAx>
        <c:axId val="650134136"/>
        <c:scaling>
          <c:orientation val="minMax"/>
          <c:max val="1.0"/>
        </c:scaling>
        <c:axPos val="l"/>
        <c:majorGridlines/>
        <c:numFmt formatCode="0.00%" sourceLinked="1"/>
        <c:tickLblPos val="nextTo"/>
        <c:crossAx val="6506964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6" Type="http://schemas.openxmlformats.org/officeDocument/2006/relationships/chart" Target="../charts/chart12.xml"/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3</xdr:row>
      <xdr:rowOff>152400</xdr:rowOff>
    </xdr:from>
    <xdr:to>
      <xdr:col>11</xdr:col>
      <xdr:colOff>152400</xdr:colOff>
      <xdr:row>20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292100</xdr:colOff>
      <xdr:row>60</xdr:row>
      <xdr:rowOff>63500</xdr:rowOff>
    </xdr:from>
    <xdr:to>
      <xdr:col>11</xdr:col>
      <xdr:colOff>101600</xdr:colOff>
      <xdr:row>77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787400</xdr:colOff>
      <xdr:row>21</xdr:row>
      <xdr:rowOff>50800</xdr:rowOff>
    </xdr:from>
    <xdr:to>
      <xdr:col>11</xdr:col>
      <xdr:colOff>596900</xdr:colOff>
      <xdr:row>37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889000</xdr:colOff>
      <xdr:row>3</xdr:row>
      <xdr:rowOff>25400</xdr:rowOff>
    </xdr:from>
    <xdr:to>
      <xdr:col>11</xdr:col>
      <xdr:colOff>698500</xdr:colOff>
      <xdr:row>19</xdr:row>
      <xdr:rowOff>127000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114300</xdr:colOff>
      <xdr:row>49</xdr:row>
      <xdr:rowOff>25400</xdr:rowOff>
    </xdr:from>
    <xdr:to>
      <xdr:col>10</xdr:col>
      <xdr:colOff>876300</xdr:colOff>
      <xdr:row>65</xdr:row>
      <xdr:rowOff>127000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812800</xdr:colOff>
      <xdr:row>73</xdr:row>
      <xdr:rowOff>38100</xdr:rowOff>
    </xdr:from>
    <xdr:to>
      <xdr:col>11</xdr:col>
      <xdr:colOff>622300</xdr:colOff>
      <xdr:row>89</xdr:row>
      <xdr:rowOff>139700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0</xdr:row>
      <xdr:rowOff>12700</xdr:rowOff>
    </xdr:from>
    <xdr:to>
      <xdr:col>11</xdr:col>
      <xdr:colOff>50800</xdr:colOff>
      <xdr:row>15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444500</xdr:colOff>
      <xdr:row>16</xdr:row>
      <xdr:rowOff>152400</xdr:rowOff>
    </xdr:from>
    <xdr:to>
      <xdr:col>11</xdr:col>
      <xdr:colOff>254000</xdr:colOff>
      <xdr:row>33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647700</xdr:colOff>
      <xdr:row>32</xdr:row>
      <xdr:rowOff>0</xdr:rowOff>
    </xdr:from>
    <xdr:to>
      <xdr:col>11</xdr:col>
      <xdr:colOff>457200</xdr:colOff>
      <xdr:row>48</xdr:row>
      <xdr:rowOff>101600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241300</xdr:colOff>
      <xdr:row>49</xdr:row>
      <xdr:rowOff>127000</xdr:rowOff>
    </xdr:from>
    <xdr:to>
      <xdr:col>11</xdr:col>
      <xdr:colOff>50800</xdr:colOff>
      <xdr:row>66</xdr:row>
      <xdr:rowOff>63500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393700</xdr:colOff>
      <xdr:row>67</xdr:row>
      <xdr:rowOff>63500</xdr:rowOff>
    </xdr:from>
    <xdr:to>
      <xdr:col>11</xdr:col>
      <xdr:colOff>203200</xdr:colOff>
      <xdr:row>84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114300</xdr:colOff>
      <xdr:row>84</xdr:row>
      <xdr:rowOff>63500</xdr:rowOff>
    </xdr:from>
    <xdr:to>
      <xdr:col>10</xdr:col>
      <xdr:colOff>876300</xdr:colOff>
      <xdr:row>101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129"/>
  <sheetViews>
    <sheetView view="pageLayout" topLeftCell="A30" workbookViewId="0">
      <selection activeCell="I52" sqref="I52"/>
    </sheetView>
  </sheetViews>
  <sheetFormatPr baseColWidth="10" defaultRowHeight="13"/>
  <cols>
    <col min="1" max="16384" width="10.7109375" style="4"/>
  </cols>
  <sheetData>
    <row r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5">
        <v>38944</v>
      </c>
      <c r="B2" s="4" t="s">
        <v>9</v>
      </c>
      <c r="C2" s="6">
        <v>0.64930555555555558</v>
      </c>
      <c r="D2" s="4">
        <v>0</v>
      </c>
      <c r="H2" s="4" t="s">
        <v>10</v>
      </c>
    </row>
    <row r="3" spans="1:9">
      <c r="B3" s="4" t="s">
        <v>11</v>
      </c>
      <c r="C3" s="6">
        <v>0.68333333333333324</v>
      </c>
      <c r="D3" s="6">
        <v>3.4027777777777775E-2</v>
      </c>
      <c r="H3" s="4" t="s">
        <v>10</v>
      </c>
      <c r="I3" s="4" t="s">
        <v>12</v>
      </c>
    </row>
    <row r="4" spans="1:9">
      <c r="B4" s="4" t="s">
        <v>13</v>
      </c>
      <c r="C4" s="6">
        <v>0.69027777777777777</v>
      </c>
      <c r="D4" s="6">
        <v>4.0972222222222222E-2</v>
      </c>
      <c r="H4" s="4" t="s">
        <v>10</v>
      </c>
      <c r="I4" s="4" t="s">
        <v>12</v>
      </c>
    </row>
    <row r="5" spans="1:9">
      <c r="A5" s="4" t="s">
        <v>14</v>
      </c>
      <c r="B5" s="4" t="s">
        <v>15</v>
      </c>
      <c r="C5" s="6">
        <v>0.68333333333333324</v>
      </c>
      <c r="D5" s="6">
        <v>3.4027777777777775E-2</v>
      </c>
      <c r="E5" s="4">
        <v>12</v>
      </c>
      <c r="F5" s="4">
        <v>24</v>
      </c>
      <c r="G5" s="7">
        <v>0.5</v>
      </c>
      <c r="H5" s="4" t="s">
        <v>10</v>
      </c>
    </row>
    <row r="6" spans="1:9">
      <c r="B6" s="4" t="s">
        <v>16</v>
      </c>
      <c r="C6" s="6">
        <v>0.68333333333333324</v>
      </c>
      <c r="D6" s="6">
        <v>3.4027777777777775E-2</v>
      </c>
      <c r="E6" s="4">
        <v>7</v>
      </c>
      <c r="F6" s="4">
        <v>194</v>
      </c>
      <c r="G6" s="7">
        <v>3.5999999999999997E-2</v>
      </c>
      <c r="H6" s="4" t="s">
        <v>10</v>
      </c>
    </row>
    <row r="7" spans="1:9">
      <c r="B7" s="4" t="s">
        <v>17</v>
      </c>
      <c r="C7" s="6">
        <v>0.68333333333333324</v>
      </c>
      <c r="D7" s="6">
        <v>3.4027777777777775E-2</v>
      </c>
      <c r="E7" s="4">
        <v>2</v>
      </c>
      <c r="F7" s="4">
        <v>42</v>
      </c>
      <c r="G7" s="7">
        <v>4.8000000000000001E-2</v>
      </c>
      <c r="H7" s="4" t="s">
        <v>10</v>
      </c>
    </row>
    <row r="8" spans="1:9" s="8" customFormat="1">
      <c r="A8" s="8" t="s">
        <v>39</v>
      </c>
      <c r="C8" s="9"/>
      <c r="D8" s="9">
        <f>AVERAGE(D5:D7)</f>
        <v>3.4027777777777775E-2</v>
      </c>
      <c r="G8" s="10">
        <f>AVERAGE(G5:G7)</f>
        <v>0.19466666666666668</v>
      </c>
      <c r="H8" s="8">
        <f>STDEV(G5:G7)</f>
        <v>0.26449448639495932</v>
      </c>
    </row>
    <row r="9" spans="1:9">
      <c r="B9" s="4" t="s">
        <v>18</v>
      </c>
      <c r="C9" s="6">
        <v>0.69444444444444453</v>
      </c>
      <c r="D9" s="6">
        <v>3.7499999999999999E-2</v>
      </c>
      <c r="E9" s="4">
        <v>16</v>
      </c>
      <c r="F9" s="4">
        <v>121</v>
      </c>
      <c r="G9" s="7">
        <v>0.13200000000000001</v>
      </c>
      <c r="H9" s="4" t="s">
        <v>10</v>
      </c>
    </row>
    <row r="10" spans="1:9">
      <c r="B10" s="4" t="s">
        <v>19</v>
      </c>
      <c r="C10" s="6">
        <v>0.69444444444444453</v>
      </c>
      <c r="D10" s="6">
        <v>3.7499999999999999E-2</v>
      </c>
      <c r="E10" s="4">
        <v>71</v>
      </c>
      <c r="F10" s="4">
        <v>186</v>
      </c>
      <c r="G10" s="7">
        <v>0.38200000000000001</v>
      </c>
      <c r="H10" s="4" t="s">
        <v>10</v>
      </c>
    </row>
    <row r="11" spans="1:9">
      <c r="B11" s="4" t="s">
        <v>20</v>
      </c>
      <c r="C11" s="6">
        <v>0.69444444444444453</v>
      </c>
      <c r="D11" s="6">
        <v>3.7499999999999999E-2</v>
      </c>
      <c r="E11" s="4">
        <v>57</v>
      </c>
      <c r="F11" s="4">
        <v>154</v>
      </c>
      <c r="G11" s="7">
        <v>0.37</v>
      </c>
      <c r="H11" s="4" t="s">
        <v>10</v>
      </c>
    </row>
    <row r="12" spans="1:9" s="8" customFormat="1">
      <c r="A12" s="8" t="s">
        <v>40</v>
      </c>
      <c r="C12" s="9"/>
      <c r="D12" s="9">
        <f>AVERAGE(D9:D11)</f>
        <v>3.7499999999999999E-2</v>
      </c>
      <c r="G12" s="10">
        <f>AVERAGE(G9:G11)</f>
        <v>0.29466666666666669</v>
      </c>
      <c r="H12" s="8">
        <f>STDEV(G9:G11)</f>
        <v>0.14100118202814224</v>
      </c>
    </row>
    <row r="13" spans="1:9">
      <c r="B13" s="4" t="s">
        <v>21</v>
      </c>
      <c r="C13" s="6">
        <v>0.70347222222222217</v>
      </c>
      <c r="D13" s="6">
        <v>3.9583333333333331E-2</v>
      </c>
      <c r="E13" s="4">
        <v>25</v>
      </c>
      <c r="F13" s="4">
        <v>93</v>
      </c>
      <c r="G13" s="7">
        <v>0.26900000000000002</v>
      </c>
      <c r="H13" s="4" t="s">
        <v>10</v>
      </c>
    </row>
    <row r="14" spans="1:9">
      <c r="B14" s="4" t="s">
        <v>22</v>
      </c>
      <c r="C14" s="6">
        <v>0.70347222222222217</v>
      </c>
      <c r="D14" s="6">
        <v>3.9583333333333331E-2</v>
      </c>
      <c r="E14" s="4">
        <v>13</v>
      </c>
      <c r="F14" s="4">
        <v>38</v>
      </c>
      <c r="G14" s="7">
        <v>0.34200000000000003</v>
      </c>
      <c r="H14" s="4" t="s">
        <v>10</v>
      </c>
    </row>
    <row r="15" spans="1:9">
      <c r="B15" s="4" t="s">
        <v>23</v>
      </c>
      <c r="C15" s="6">
        <v>0.70347222222222217</v>
      </c>
      <c r="D15" s="6">
        <v>3.9583333333333331E-2</v>
      </c>
      <c r="E15" s="4">
        <v>23</v>
      </c>
      <c r="F15" s="4">
        <v>71</v>
      </c>
      <c r="G15" s="7">
        <v>0.32400000000000001</v>
      </c>
      <c r="H15" s="4" t="s">
        <v>10</v>
      </c>
    </row>
    <row r="16" spans="1:9" s="8" customFormat="1">
      <c r="A16" s="8" t="s">
        <v>41</v>
      </c>
      <c r="C16" s="9"/>
      <c r="D16" s="9">
        <f>AVERAGE(D13:D15)</f>
        <v>3.9583333333333331E-2</v>
      </c>
      <c r="G16" s="10">
        <f>AVERAGE(G13:G15)</f>
        <v>0.3116666666666667</v>
      </c>
      <c r="H16" s="8">
        <f>STDEV(G13:G15)</f>
        <v>3.8030689361794733E-2</v>
      </c>
    </row>
    <row r="17" spans="1:9">
      <c r="B17" s="4" t="s">
        <v>24</v>
      </c>
      <c r="C17" s="6">
        <v>0.69027777777777777</v>
      </c>
      <c r="D17" s="6">
        <v>3.7499999999999999E-2</v>
      </c>
      <c r="E17" s="4">
        <v>9</v>
      </c>
      <c r="F17" s="4">
        <v>120</v>
      </c>
      <c r="G17" s="7">
        <v>7.4999999999999997E-2</v>
      </c>
      <c r="H17" s="4" t="s">
        <v>10</v>
      </c>
    </row>
    <row r="18" spans="1:9">
      <c r="B18" s="4" t="s">
        <v>25</v>
      </c>
      <c r="C18" s="6">
        <v>0.69027777777777777</v>
      </c>
      <c r="D18" s="6">
        <v>3.7499999999999999E-2</v>
      </c>
      <c r="E18" s="4">
        <v>18</v>
      </c>
      <c r="F18" s="4">
        <v>215</v>
      </c>
      <c r="G18" s="7">
        <v>8.4000000000000005E-2</v>
      </c>
      <c r="H18" s="4" t="s">
        <v>10</v>
      </c>
    </row>
    <row r="19" spans="1:9">
      <c r="B19" s="4" t="s">
        <v>26</v>
      </c>
      <c r="C19" s="6">
        <v>0.69027777777777777</v>
      </c>
      <c r="D19" s="6">
        <v>3.7499999999999999E-2</v>
      </c>
      <c r="E19" s="4">
        <v>19</v>
      </c>
      <c r="F19" s="4">
        <v>134</v>
      </c>
      <c r="G19" s="7">
        <v>0.14199999999999999</v>
      </c>
      <c r="H19" s="4" t="s">
        <v>10</v>
      </c>
    </row>
    <row r="20" spans="1:9" s="8" customFormat="1">
      <c r="A20" s="8" t="s">
        <v>42</v>
      </c>
      <c r="C20" s="9"/>
      <c r="D20" s="9">
        <f>AVERAGE(D17:D19)</f>
        <v>3.7499999999999999E-2</v>
      </c>
      <c r="G20" s="10">
        <f>AVERAGE(G17:G19)</f>
        <v>0.10033333333333333</v>
      </c>
      <c r="H20" s="8">
        <f>STDEV(G17:G19)</f>
        <v>3.6363901514184845E-2</v>
      </c>
    </row>
    <row r="21" spans="1:9">
      <c r="B21" s="4" t="s">
        <v>27</v>
      </c>
      <c r="C21" s="6">
        <v>0.7006944444444444</v>
      </c>
      <c r="D21" s="6">
        <v>4.027777777777778E-2</v>
      </c>
      <c r="E21" s="4">
        <v>9</v>
      </c>
      <c r="F21" s="4">
        <v>73</v>
      </c>
      <c r="G21" s="7">
        <v>0.123</v>
      </c>
      <c r="H21" s="4" t="s">
        <v>10</v>
      </c>
    </row>
    <row r="22" spans="1:9">
      <c r="B22" s="4" t="s">
        <v>28</v>
      </c>
      <c r="C22" s="6">
        <v>0.7006944444444444</v>
      </c>
      <c r="D22" s="6">
        <v>4.027777777777778E-2</v>
      </c>
      <c r="E22" s="4">
        <v>12</v>
      </c>
      <c r="F22" s="4">
        <v>64</v>
      </c>
      <c r="G22" s="7">
        <v>0.188</v>
      </c>
      <c r="H22" s="4" t="s">
        <v>10</v>
      </c>
    </row>
    <row r="23" spans="1:9">
      <c r="B23" s="4" t="s">
        <v>29</v>
      </c>
      <c r="C23" s="6">
        <v>0.7006944444444444</v>
      </c>
      <c r="D23" s="6">
        <v>4.027777777777778E-2</v>
      </c>
      <c r="E23" s="4">
        <v>21</v>
      </c>
      <c r="F23" s="4">
        <v>117</v>
      </c>
      <c r="G23" s="7">
        <v>0.17899999999999999</v>
      </c>
      <c r="H23" s="4" t="s">
        <v>10</v>
      </c>
    </row>
    <row r="24" spans="1:9" s="8" customFormat="1">
      <c r="A24" s="8" t="s">
        <v>43</v>
      </c>
      <c r="C24" s="9"/>
      <c r="D24" s="9">
        <f>AVERAGE(D21:D23)</f>
        <v>4.027777777777778E-2</v>
      </c>
      <c r="G24" s="10">
        <f>AVERAGE(G21:G23)</f>
        <v>0.16333333333333333</v>
      </c>
      <c r="H24" s="8">
        <f>STDEV(G21:G23)</f>
        <v>3.5218366420567214E-2</v>
      </c>
    </row>
    <row r="25" spans="1:9">
      <c r="B25" s="4" t="s">
        <v>30</v>
      </c>
      <c r="C25" s="6">
        <v>0.70833333333333337</v>
      </c>
      <c r="D25" s="6">
        <v>4.0972222222222222E-2</v>
      </c>
      <c r="E25" s="4">
        <v>12</v>
      </c>
      <c r="F25" s="4">
        <v>63</v>
      </c>
      <c r="G25" s="7">
        <v>0.19</v>
      </c>
      <c r="H25" s="4" t="s">
        <v>10</v>
      </c>
    </row>
    <row r="26" spans="1:9">
      <c r="B26" s="4" t="s">
        <v>31</v>
      </c>
      <c r="C26" s="6">
        <v>0.70833333333333337</v>
      </c>
      <c r="D26" s="6">
        <v>4.0972222222222222E-2</v>
      </c>
      <c r="E26" s="4">
        <v>11</v>
      </c>
      <c r="F26" s="4">
        <v>86</v>
      </c>
      <c r="G26" s="7">
        <v>0.128</v>
      </c>
      <c r="H26" s="4" t="s">
        <v>10</v>
      </c>
    </row>
    <row r="27" spans="1:9">
      <c r="B27" s="4" t="s">
        <v>32</v>
      </c>
      <c r="C27" s="6">
        <v>0.70833333333333337</v>
      </c>
      <c r="D27" s="6">
        <v>4.0972222222222222E-2</v>
      </c>
      <c r="E27" s="4">
        <v>13</v>
      </c>
      <c r="F27" s="4">
        <v>92</v>
      </c>
      <c r="G27" s="7">
        <v>0.14099999999999999</v>
      </c>
      <c r="H27" s="4" t="s">
        <v>10</v>
      </c>
    </row>
    <row r="28" spans="1:9" s="8" customFormat="1">
      <c r="A28" s="8" t="s">
        <v>44</v>
      </c>
      <c r="D28" s="9">
        <f>AVERAGE(D25:D27)</f>
        <v>4.0972222222222222E-2</v>
      </c>
      <c r="G28" s="10">
        <f>AVERAGE(G25:G27)</f>
        <v>0.153</v>
      </c>
      <c r="H28" s="8">
        <f>STDEV(G25:G27)</f>
        <v>3.2695565448543636E-2</v>
      </c>
    </row>
    <row r="29" spans="1:9">
      <c r="A29" s="4" t="s">
        <v>33</v>
      </c>
      <c r="B29" s="4" t="s">
        <v>15</v>
      </c>
      <c r="C29" s="6">
        <v>0.71944444444444444</v>
      </c>
      <c r="D29" s="6">
        <v>7.013888888888889E-2</v>
      </c>
      <c r="E29" s="4">
        <v>49</v>
      </c>
      <c r="F29" s="4">
        <v>116</v>
      </c>
      <c r="G29" s="7">
        <v>0.42199999999999999</v>
      </c>
      <c r="H29" s="4" t="s">
        <v>10</v>
      </c>
      <c r="I29" s="4" t="s">
        <v>34</v>
      </c>
    </row>
    <row r="30" spans="1:9">
      <c r="B30" s="4" t="s">
        <v>16</v>
      </c>
      <c r="C30" s="6">
        <v>0.72222222222222221</v>
      </c>
      <c r="D30" s="6">
        <v>7.2916666666666671E-2</v>
      </c>
      <c r="E30" s="4">
        <v>34</v>
      </c>
      <c r="F30" s="4">
        <v>90</v>
      </c>
      <c r="G30" s="7">
        <v>0.378</v>
      </c>
      <c r="H30" s="4" t="s">
        <v>10</v>
      </c>
      <c r="I30" s="4" t="s">
        <v>35</v>
      </c>
    </row>
    <row r="31" spans="1:9">
      <c r="B31" s="4" t="s">
        <v>17</v>
      </c>
      <c r="C31" s="6">
        <v>0.72499999999999998</v>
      </c>
      <c r="D31" s="6">
        <v>7.5694444444444439E-2</v>
      </c>
      <c r="E31" s="4">
        <v>64</v>
      </c>
      <c r="F31" s="4">
        <v>148</v>
      </c>
      <c r="G31" s="7">
        <v>0.432</v>
      </c>
      <c r="H31" s="4" t="s">
        <v>10</v>
      </c>
      <c r="I31" s="4" t="s">
        <v>35</v>
      </c>
    </row>
    <row r="32" spans="1:9" s="8" customFormat="1">
      <c r="A32" s="8" t="s">
        <v>39</v>
      </c>
      <c r="C32" s="9"/>
      <c r="D32" s="9">
        <f>AVERAGE(D29:D31)</f>
        <v>7.2916666666666671E-2</v>
      </c>
      <c r="G32" s="10">
        <f>AVERAGE(G29:G31)</f>
        <v>0.41066666666666668</v>
      </c>
      <c r="H32" s="8">
        <f>STDEV(G29:G31)</f>
        <v>2.8728615235220519E-2</v>
      </c>
    </row>
    <row r="33" spans="1:9">
      <c r="B33" s="4" t="s">
        <v>18</v>
      </c>
      <c r="C33" s="6">
        <v>0.73125000000000007</v>
      </c>
      <c r="D33" s="6">
        <v>7.4305555555555555E-2</v>
      </c>
      <c r="E33" s="4">
        <v>114</v>
      </c>
      <c r="F33" s="4">
        <v>178</v>
      </c>
      <c r="G33" s="7">
        <v>0.64</v>
      </c>
      <c r="H33" s="4" t="s">
        <v>10</v>
      </c>
      <c r="I33" s="4" t="s">
        <v>36</v>
      </c>
    </row>
    <row r="34" spans="1:9">
      <c r="B34" s="4" t="s">
        <v>19</v>
      </c>
      <c r="C34" s="6">
        <v>0.73263888888888884</v>
      </c>
      <c r="D34" s="6">
        <v>7.5694444444444439E-2</v>
      </c>
      <c r="E34" s="4">
        <v>97</v>
      </c>
      <c r="F34" s="4">
        <v>148</v>
      </c>
      <c r="G34" s="7">
        <v>0.65500000000000003</v>
      </c>
      <c r="H34" s="4" t="s">
        <v>10</v>
      </c>
      <c r="I34" s="4" t="s">
        <v>37</v>
      </c>
    </row>
    <row r="35" spans="1:9">
      <c r="B35" s="4" t="s">
        <v>20</v>
      </c>
      <c r="C35" s="6">
        <v>0.73402777777777783</v>
      </c>
      <c r="D35" s="6">
        <v>7.7083333333333337E-2</v>
      </c>
      <c r="E35" s="4">
        <v>97</v>
      </c>
      <c r="F35" s="4">
        <v>166</v>
      </c>
      <c r="G35" s="7">
        <v>0.58399999999999996</v>
      </c>
      <c r="H35" s="4" t="s">
        <v>10</v>
      </c>
      <c r="I35" s="4" t="s">
        <v>37</v>
      </c>
    </row>
    <row r="36" spans="1:9" s="8" customFormat="1">
      <c r="A36" s="8" t="s">
        <v>40</v>
      </c>
      <c r="C36" s="9"/>
      <c r="D36" s="9">
        <f>AVERAGE(D33:D35)</f>
        <v>7.5694444444444439E-2</v>
      </c>
      <c r="G36" s="10">
        <f>AVERAGE(G33:G35)</f>
        <v>0.6263333333333333</v>
      </c>
      <c r="H36" s="8">
        <f>STDEV(G33:G35)</f>
        <v>3.7421027956662772E-2</v>
      </c>
    </row>
    <row r="37" spans="1:9">
      <c r="B37" s="4" t="s">
        <v>21</v>
      </c>
      <c r="C37" s="6">
        <v>0.73888888888888893</v>
      </c>
      <c r="D37" s="6">
        <v>7.4999999999999997E-2</v>
      </c>
      <c r="E37" s="4">
        <v>116</v>
      </c>
      <c r="F37" s="4">
        <v>232</v>
      </c>
      <c r="G37" s="7">
        <v>0.5</v>
      </c>
      <c r="H37" s="4" t="s">
        <v>10</v>
      </c>
      <c r="I37" s="4" t="s">
        <v>35</v>
      </c>
    </row>
    <row r="38" spans="1:9">
      <c r="B38" s="4" t="s">
        <v>22</v>
      </c>
      <c r="C38" s="6">
        <v>0.7402777777777777</v>
      </c>
      <c r="D38" s="6">
        <v>7.6388888888888895E-2</v>
      </c>
      <c r="E38" s="4">
        <v>115</v>
      </c>
      <c r="F38" s="4">
        <v>190</v>
      </c>
      <c r="G38" s="7">
        <v>0.60499999999999998</v>
      </c>
      <c r="H38" s="4" t="s">
        <v>10</v>
      </c>
      <c r="I38" s="4" t="s">
        <v>36</v>
      </c>
    </row>
    <row r="39" spans="1:9">
      <c r="B39" s="4" t="s">
        <v>23</v>
      </c>
      <c r="C39" s="6">
        <v>0.74305555555555547</v>
      </c>
      <c r="D39" s="6">
        <v>7.9166666666666663E-2</v>
      </c>
      <c r="E39" s="4">
        <v>70</v>
      </c>
      <c r="F39" s="4">
        <v>151</v>
      </c>
      <c r="G39" s="7">
        <v>0.46400000000000002</v>
      </c>
      <c r="H39" s="4" t="s">
        <v>10</v>
      </c>
      <c r="I39" s="4" t="s">
        <v>37</v>
      </c>
    </row>
    <row r="40" spans="1:9" s="8" customFormat="1">
      <c r="A40" s="8" t="s">
        <v>41</v>
      </c>
      <c r="C40" s="9"/>
      <c r="D40" s="9">
        <f>AVERAGE(D37:D39)</f>
        <v>7.6851851851851852E-2</v>
      </c>
      <c r="G40" s="10">
        <f>AVERAGE(G37:G39)</f>
        <v>0.52300000000000002</v>
      </c>
      <c r="H40" s="8">
        <f>STDEV(G37:G39)</f>
        <v>7.3259811629570279E-2</v>
      </c>
    </row>
    <row r="41" spans="1:9">
      <c r="B41" s="4" t="s">
        <v>24</v>
      </c>
      <c r="C41" s="6">
        <v>0.72638888888888886</v>
      </c>
      <c r="D41" s="6">
        <v>7.3611111111111113E-2</v>
      </c>
      <c r="E41" s="4">
        <v>28</v>
      </c>
      <c r="F41" s="4">
        <v>59</v>
      </c>
      <c r="G41" s="7">
        <v>0.47499999999999998</v>
      </c>
      <c r="H41" s="4" t="s">
        <v>10</v>
      </c>
      <c r="I41" s="4" t="s">
        <v>35</v>
      </c>
    </row>
    <row r="42" spans="1:9">
      <c r="B42" s="4" t="s">
        <v>25</v>
      </c>
      <c r="C42" s="6">
        <v>0.72777777777777775</v>
      </c>
      <c r="D42" s="6">
        <v>7.4999999999999997E-2</v>
      </c>
      <c r="E42" s="4">
        <v>53</v>
      </c>
      <c r="F42" s="4">
        <v>100</v>
      </c>
      <c r="G42" s="7">
        <v>0.53</v>
      </c>
      <c r="H42" s="4" t="s">
        <v>10</v>
      </c>
      <c r="I42" s="4" t="s">
        <v>35</v>
      </c>
    </row>
    <row r="43" spans="1:9">
      <c r="B43" s="4" t="s">
        <v>26</v>
      </c>
      <c r="C43" s="6">
        <v>0.7284722222222223</v>
      </c>
      <c r="D43" s="6">
        <v>7.5694444444444439E-2</v>
      </c>
      <c r="E43" s="4">
        <v>20</v>
      </c>
      <c r="F43" s="4">
        <v>87</v>
      </c>
      <c r="G43" s="7">
        <v>0.23</v>
      </c>
      <c r="H43" s="4" t="s">
        <v>10</v>
      </c>
      <c r="I43" s="4" t="s">
        <v>36</v>
      </c>
    </row>
    <row r="44" spans="1:9" s="8" customFormat="1">
      <c r="A44" s="8" t="s">
        <v>42</v>
      </c>
      <c r="C44" s="9"/>
      <c r="D44" s="9">
        <f>AVERAGE(D41:D43)</f>
        <v>7.4768518518518512E-2</v>
      </c>
      <c r="G44" s="10">
        <f>AVERAGE(G41:G43)</f>
        <v>0.41166666666666663</v>
      </c>
      <c r="H44" s="8">
        <f>STDEV(G41:G43)</f>
        <v>0.15971328477410202</v>
      </c>
    </row>
    <row r="45" spans="1:9">
      <c r="B45" s="4" t="s">
        <v>27</v>
      </c>
      <c r="C45" s="6">
        <v>0.73541666666666661</v>
      </c>
      <c r="D45" s="6">
        <v>7.4999999999999997E-2</v>
      </c>
      <c r="E45" s="4">
        <v>23</v>
      </c>
      <c r="F45" s="4">
        <v>96</v>
      </c>
      <c r="G45" s="7">
        <v>0.24</v>
      </c>
      <c r="H45" s="4" t="s">
        <v>10</v>
      </c>
      <c r="I45" s="4" t="s">
        <v>38</v>
      </c>
    </row>
    <row r="46" spans="1:9">
      <c r="B46" s="4" t="s">
        <v>28</v>
      </c>
      <c r="C46" s="6">
        <v>0.7368055555555556</v>
      </c>
      <c r="D46" s="6">
        <v>7.6388888888888895E-2</v>
      </c>
      <c r="E46" s="4">
        <v>35</v>
      </c>
      <c r="F46" s="4">
        <v>86</v>
      </c>
      <c r="G46" s="7">
        <v>0.40699999999999997</v>
      </c>
      <c r="H46" s="4" t="s">
        <v>10</v>
      </c>
      <c r="I46" s="4" t="s">
        <v>38</v>
      </c>
    </row>
    <row r="47" spans="1:9">
      <c r="B47" s="4" t="s">
        <v>29</v>
      </c>
      <c r="C47" s="6">
        <v>0.73819444444444438</v>
      </c>
      <c r="D47" s="6">
        <v>7.7777777777777779E-2</v>
      </c>
      <c r="E47" s="4">
        <v>25</v>
      </c>
      <c r="F47" s="4">
        <v>76</v>
      </c>
      <c r="G47" s="7">
        <v>0.32900000000000001</v>
      </c>
      <c r="H47" s="4" t="s">
        <v>10</v>
      </c>
      <c r="I47" s="4" t="s">
        <v>38</v>
      </c>
    </row>
    <row r="48" spans="1:9" s="8" customFormat="1">
      <c r="A48" s="8" t="s">
        <v>43</v>
      </c>
      <c r="C48" s="9"/>
      <c r="D48" s="9">
        <f>AVERAGE(D45:D47)</f>
        <v>7.6388888888888895E-2</v>
      </c>
      <c r="G48" s="10">
        <f>AVERAGE(G45:G47)</f>
        <v>0.32533333333333331</v>
      </c>
      <c r="H48" s="8">
        <f>STDEV(G45:G47)</f>
        <v>8.3560357427031828E-2</v>
      </c>
    </row>
    <row r="49" spans="1:9">
      <c r="B49" s="4" t="s">
        <v>30</v>
      </c>
      <c r="C49" s="6">
        <v>0.74375000000000002</v>
      </c>
      <c r="D49" s="6">
        <v>7.6388888888888895E-2</v>
      </c>
      <c r="E49" s="4">
        <v>22</v>
      </c>
      <c r="F49" s="4">
        <v>46</v>
      </c>
      <c r="G49" s="7">
        <v>0.47799999999999998</v>
      </c>
      <c r="H49" s="4" t="s">
        <v>10</v>
      </c>
      <c r="I49" s="4" t="s">
        <v>35</v>
      </c>
    </row>
    <row r="50" spans="1:9">
      <c r="B50" s="4" t="s">
        <v>31</v>
      </c>
      <c r="C50" s="6">
        <v>0.74583333333333324</v>
      </c>
      <c r="D50" s="6">
        <v>7.8472222222222221E-2</v>
      </c>
      <c r="E50" s="4">
        <v>34</v>
      </c>
      <c r="F50" s="4">
        <v>92</v>
      </c>
      <c r="G50" s="7">
        <v>0.37</v>
      </c>
      <c r="H50" s="4" t="s">
        <v>10</v>
      </c>
      <c r="I50" s="4" t="s">
        <v>37</v>
      </c>
    </row>
    <row r="51" spans="1:9">
      <c r="B51" s="4" t="s">
        <v>32</v>
      </c>
      <c r="C51" s="6">
        <v>0.74722222222222223</v>
      </c>
      <c r="D51" s="6">
        <v>7.9861111111111105E-2</v>
      </c>
      <c r="E51" s="4">
        <v>29</v>
      </c>
      <c r="F51" s="4">
        <v>97</v>
      </c>
      <c r="G51" s="7">
        <v>0.29899999999999999</v>
      </c>
      <c r="H51" s="4" t="s">
        <v>10</v>
      </c>
      <c r="I51" s="4" t="s">
        <v>36</v>
      </c>
    </row>
    <row r="52" spans="1:9" s="8" customFormat="1">
      <c r="A52" s="8" t="s">
        <v>44</v>
      </c>
      <c r="D52" s="9">
        <f>AVERAGE(D49:D51)</f>
        <v>7.8240740740740736E-2</v>
      </c>
      <c r="G52" s="10">
        <f>AVERAGE(G49:G51)</f>
        <v>0.38233333333333336</v>
      </c>
      <c r="H52" s="8">
        <f>STDEV(G49:G51)</f>
        <v>9.0135083809431929E-2</v>
      </c>
    </row>
    <row r="53" spans="1:9">
      <c r="A53" s="5">
        <v>38944</v>
      </c>
      <c r="B53" s="4" t="s">
        <v>15</v>
      </c>
      <c r="C53" s="6">
        <v>0.85486111111111107</v>
      </c>
      <c r="D53" s="6">
        <v>0.20555555555555557</v>
      </c>
      <c r="E53" s="4">
        <v>1</v>
      </c>
      <c r="F53" s="4">
        <v>50</v>
      </c>
      <c r="G53" s="7">
        <v>0.02</v>
      </c>
    </row>
    <row r="54" spans="1:9">
      <c r="B54" s="4" t="s">
        <v>15</v>
      </c>
      <c r="C54" s="6">
        <v>0.87638888888888899</v>
      </c>
      <c r="D54" s="6">
        <v>0.22708333333333333</v>
      </c>
      <c r="E54" s="4">
        <v>17</v>
      </c>
      <c r="F54" s="4">
        <v>75</v>
      </c>
      <c r="G54" s="7">
        <v>0.22700000000000001</v>
      </c>
    </row>
    <row r="55" spans="1:9">
      <c r="A55" s="4" t="s">
        <v>79</v>
      </c>
      <c r="B55" s="4" t="s">
        <v>16</v>
      </c>
      <c r="C55" s="6">
        <v>0.8569444444444444</v>
      </c>
      <c r="D55" s="6">
        <v>0.2076388888888889</v>
      </c>
      <c r="E55" s="4">
        <v>10</v>
      </c>
      <c r="F55" s="4">
        <v>49</v>
      </c>
      <c r="G55" s="7">
        <v>0.20399999999999999</v>
      </c>
    </row>
    <row r="56" spans="1:9">
      <c r="B56" s="4" t="s">
        <v>17</v>
      </c>
      <c r="C56" s="6">
        <v>0.85972222222222217</v>
      </c>
      <c r="D56" s="6">
        <v>0.21041666666666667</v>
      </c>
      <c r="E56" s="4">
        <v>10</v>
      </c>
      <c r="F56" s="4">
        <v>43</v>
      </c>
      <c r="G56" s="7">
        <v>0.23300000000000001</v>
      </c>
    </row>
    <row r="57" spans="1:9" s="8" customFormat="1">
      <c r="A57" s="8" t="s">
        <v>82</v>
      </c>
      <c r="C57" s="9"/>
      <c r="D57" s="9">
        <f>AVERAGE(D54:D56)</f>
        <v>0.21504629629629632</v>
      </c>
      <c r="G57" s="10">
        <f>AVERAGE(G54:G56)</f>
        <v>0.22133333333333335</v>
      </c>
    </row>
    <row r="58" spans="1:9">
      <c r="B58" s="4" t="s">
        <v>18</v>
      </c>
      <c r="C58" s="6">
        <v>0.86249999999999993</v>
      </c>
      <c r="D58" s="6">
        <v>0.20555555555555557</v>
      </c>
      <c r="E58" s="4">
        <v>14</v>
      </c>
      <c r="F58" s="4">
        <v>51</v>
      </c>
      <c r="G58" s="7">
        <v>0.27500000000000002</v>
      </c>
    </row>
    <row r="59" spans="1:9">
      <c r="B59" s="4" t="s">
        <v>19</v>
      </c>
      <c r="C59" s="6">
        <v>0.86388888888888893</v>
      </c>
      <c r="D59" s="6">
        <v>0.20694444444444446</v>
      </c>
      <c r="E59" s="4">
        <v>20</v>
      </c>
      <c r="F59" s="4">
        <v>41</v>
      </c>
      <c r="G59" s="7">
        <v>0.48799999999999999</v>
      </c>
    </row>
    <row r="60" spans="1:9">
      <c r="B60" s="4" t="s">
        <v>20</v>
      </c>
      <c r="C60" s="6">
        <v>0.86458333333333337</v>
      </c>
      <c r="D60" s="6">
        <v>0.2076388888888889</v>
      </c>
      <c r="E60" s="4">
        <v>12</v>
      </c>
      <c r="F60" s="4">
        <v>35</v>
      </c>
      <c r="G60" s="7">
        <v>0.34300000000000003</v>
      </c>
    </row>
    <row r="61" spans="1:9" s="8" customFormat="1">
      <c r="A61" s="8" t="s">
        <v>83</v>
      </c>
      <c r="C61" s="9"/>
      <c r="D61" s="9">
        <f>AVERAGE(D58:D60)</f>
        <v>0.20671296296296296</v>
      </c>
      <c r="G61" s="10">
        <f>AVERAGE(G58:G60)</f>
        <v>0.3686666666666667</v>
      </c>
    </row>
    <row r="62" spans="1:9">
      <c r="B62" s="4" t="s">
        <v>21</v>
      </c>
      <c r="C62" s="6">
        <v>0.86805555555555547</v>
      </c>
      <c r="D62" s="6">
        <v>0.20416666666666669</v>
      </c>
      <c r="E62" s="4">
        <v>13</v>
      </c>
      <c r="F62" s="4">
        <v>52</v>
      </c>
      <c r="G62" s="7">
        <v>0.25</v>
      </c>
    </row>
    <row r="63" spans="1:9">
      <c r="B63" s="4" t="s">
        <v>22</v>
      </c>
      <c r="C63" s="6">
        <v>0.86875000000000002</v>
      </c>
      <c r="D63" s="6">
        <v>0.20486111111111113</v>
      </c>
      <c r="E63" s="4">
        <v>9</v>
      </c>
      <c r="F63" s="4">
        <v>24</v>
      </c>
      <c r="G63" s="7">
        <v>0.375</v>
      </c>
    </row>
    <row r="64" spans="1:9">
      <c r="B64" s="4" t="s">
        <v>23</v>
      </c>
      <c r="C64" s="6">
        <v>0.86944444444444446</v>
      </c>
      <c r="D64" s="6">
        <v>0.20555555555555557</v>
      </c>
      <c r="E64" s="4">
        <v>12</v>
      </c>
      <c r="F64" s="4">
        <v>37</v>
      </c>
      <c r="G64" s="7">
        <v>0.32400000000000001</v>
      </c>
    </row>
    <row r="65" spans="1:7" s="8" customFormat="1">
      <c r="A65" s="8" t="s">
        <v>84</v>
      </c>
      <c r="C65" s="9"/>
      <c r="D65" s="9">
        <f>AVERAGE(D62:D64)</f>
        <v>0.20486111111111113</v>
      </c>
      <c r="G65" s="10">
        <f>AVERAGE(G62:G64)</f>
        <v>0.31633333333333336</v>
      </c>
    </row>
    <row r="66" spans="1:7">
      <c r="B66" s="4" t="s">
        <v>24</v>
      </c>
      <c r="C66" s="6">
        <v>0.85763888888888884</v>
      </c>
      <c r="D66" s="6">
        <v>0.20486111111111113</v>
      </c>
      <c r="E66" s="4">
        <v>17</v>
      </c>
      <c r="F66" s="4">
        <v>118</v>
      </c>
      <c r="G66" s="7">
        <v>0.14399999999999999</v>
      </c>
    </row>
    <row r="67" spans="1:7">
      <c r="B67" s="4" t="s">
        <v>25</v>
      </c>
      <c r="C67" s="6">
        <v>0.85972222222222217</v>
      </c>
      <c r="D67" s="6">
        <v>0.20694444444444446</v>
      </c>
      <c r="E67" s="4">
        <v>23</v>
      </c>
      <c r="F67" s="4">
        <v>195</v>
      </c>
      <c r="G67" s="7">
        <v>0.11799999999999999</v>
      </c>
    </row>
    <row r="68" spans="1:7">
      <c r="B68" s="4" t="s">
        <v>26</v>
      </c>
      <c r="C68" s="6">
        <v>0.86458333333333337</v>
      </c>
      <c r="D68" s="6">
        <v>0.21180555555555555</v>
      </c>
      <c r="E68" s="4">
        <v>13</v>
      </c>
      <c r="F68" s="4">
        <v>46</v>
      </c>
      <c r="G68" s="7">
        <v>0.28299999999999997</v>
      </c>
    </row>
    <row r="69" spans="1:7" s="8" customFormat="1">
      <c r="A69" s="8" t="s">
        <v>85</v>
      </c>
      <c r="C69" s="9"/>
      <c r="D69" s="9">
        <f>AVERAGE(D66:D68)</f>
        <v>0.20787037037037037</v>
      </c>
      <c r="G69" s="10">
        <f>AVERAGE(G66:G68)</f>
        <v>0.18166666666666664</v>
      </c>
    </row>
    <row r="70" spans="1:7">
      <c r="B70" s="4" t="s">
        <v>27</v>
      </c>
      <c r="C70" s="6">
        <v>0.8666666666666667</v>
      </c>
      <c r="D70" s="6">
        <v>0.20625000000000002</v>
      </c>
      <c r="E70" s="4">
        <v>4</v>
      </c>
      <c r="F70" s="4">
        <v>86</v>
      </c>
      <c r="G70" s="7">
        <v>4.7E-2</v>
      </c>
    </row>
    <row r="71" spans="1:7">
      <c r="B71" s="4" t="s">
        <v>28</v>
      </c>
      <c r="C71" s="6">
        <v>0.86736111111111114</v>
      </c>
      <c r="D71" s="6">
        <v>0.20694444444444446</v>
      </c>
      <c r="E71" s="4">
        <v>9</v>
      </c>
      <c r="F71" s="4">
        <v>97</v>
      </c>
      <c r="G71" s="7">
        <v>9.2999999999999999E-2</v>
      </c>
    </row>
    <row r="72" spans="1:7">
      <c r="B72" s="4" t="s">
        <v>29</v>
      </c>
      <c r="C72" s="6">
        <v>0.87013888888888891</v>
      </c>
      <c r="D72" s="6">
        <v>0.20972222222222223</v>
      </c>
      <c r="E72" s="4">
        <v>10</v>
      </c>
      <c r="F72" s="4">
        <v>65</v>
      </c>
      <c r="G72" s="7">
        <v>0.154</v>
      </c>
    </row>
    <row r="73" spans="1:7" s="8" customFormat="1">
      <c r="A73" s="8" t="s">
        <v>86</v>
      </c>
      <c r="C73" s="9"/>
      <c r="D73" s="9">
        <f>AVERAGE(D70:D72)</f>
        <v>0.2076388888888889</v>
      </c>
      <c r="G73" s="10">
        <f>AVERAGE(G70:G72)</f>
        <v>9.8000000000000018E-2</v>
      </c>
    </row>
    <row r="74" spans="1:7">
      <c r="B74" s="4" t="s">
        <v>30</v>
      </c>
      <c r="C74" s="6">
        <v>0.87222222222222223</v>
      </c>
      <c r="D74" s="6">
        <v>0.20486111111111113</v>
      </c>
      <c r="E74" s="4">
        <v>1</v>
      </c>
      <c r="F74" s="4">
        <v>28</v>
      </c>
      <c r="G74" s="7">
        <v>3.5999999999999997E-2</v>
      </c>
    </row>
    <row r="75" spans="1:7">
      <c r="B75" s="4" t="s">
        <v>31</v>
      </c>
      <c r="C75" s="6">
        <v>0.87291666666666667</v>
      </c>
      <c r="D75" s="6">
        <v>0.20555555555555557</v>
      </c>
      <c r="E75" s="4">
        <v>1</v>
      </c>
      <c r="F75" s="4">
        <v>34</v>
      </c>
      <c r="G75" s="7">
        <v>0.03</v>
      </c>
    </row>
    <row r="76" spans="1:7">
      <c r="B76" s="4" t="s">
        <v>32</v>
      </c>
      <c r="C76" s="6">
        <v>0.87430555555555556</v>
      </c>
      <c r="D76" s="6">
        <v>0.20694444444444446</v>
      </c>
      <c r="E76" s="4">
        <v>3</v>
      </c>
      <c r="F76" s="4">
        <v>32</v>
      </c>
      <c r="G76" s="7">
        <v>9.4E-2</v>
      </c>
    </row>
    <row r="77" spans="1:7" s="8" customFormat="1">
      <c r="A77" s="8" t="s">
        <v>87</v>
      </c>
      <c r="D77" s="9">
        <f>AVERAGE(D74:D76)</f>
        <v>0.20578703703703705</v>
      </c>
      <c r="G77" s="10">
        <f>AVERAGE(G74:G76)</f>
        <v>5.3333333333333337E-2</v>
      </c>
    </row>
    <row r="78" spans="1:7">
      <c r="B78" s="4" t="s">
        <v>30</v>
      </c>
      <c r="C78" s="6">
        <v>0.87291666666666667</v>
      </c>
      <c r="D78" s="6">
        <v>0.20555555555555557</v>
      </c>
      <c r="E78" s="4">
        <v>1</v>
      </c>
      <c r="F78" s="4">
        <v>18</v>
      </c>
      <c r="G78" s="7">
        <v>5.6000000000000001E-2</v>
      </c>
    </row>
    <row r="79" spans="1:7">
      <c r="B79" s="4" t="s">
        <v>31</v>
      </c>
      <c r="C79" s="6">
        <v>0.87361111111111101</v>
      </c>
      <c r="D79" s="6">
        <v>0.20625000000000002</v>
      </c>
      <c r="E79" s="4">
        <v>5</v>
      </c>
      <c r="F79" s="4">
        <v>41</v>
      </c>
      <c r="G79" s="7">
        <v>0.03</v>
      </c>
    </row>
    <row r="80" spans="1:7">
      <c r="B80" s="4" t="s">
        <v>32</v>
      </c>
      <c r="C80" s="6">
        <v>0.87430555555555556</v>
      </c>
      <c r="D80" s="6">
        <v>0.20694444444444446</v>
      </c>
      <c r="E80" s="4">
        <v>2</v>
      </c>
      <c r="F80" s="4">
        <v>19</v>
      </c>
      <c r="G80" s="7">
        <v>0.105</v>
      </c>
    </row>
    <row r="81" spans="1:7" s="8" customFormat="1">
      <c r="A81" s="8" t="s">
        <v>88</v>
      </c>
      <c r="D81" s="9">
        <f>AVERAGE(D78:D80)</f>
        <v>0.20625000000000002</v>
      </c>
      <c r="G81" s="10">
        <f>AVERAGE(G78:G80)</f>
        <v>6.3666666666666663E-2</v>
      </c>
    </row>
    <row r="82" spans="1:7">
      <c r="A82" s="5">
        <v>38945</v>
      </c>
      <c r="B82" s="4" t="s">
        <v>15</v>
      </c>
      <c r="C82" s="6">
        <v>0.35000000000000003</v>
      </c>
      <c r="D82" s="6">
        <v>0.7006944444444444</v>
      </c>
      <c r="E82" s="4">
        <v>19</v>
      </c>
      <c r="F82" s="4">
        <v>41</v>
      </c>
      <c r="G82" s="7">
        <v>0.46300000000000002</v>
      </c>
    </row>
    <row r="83" spans="1:7">
      <c r="A83" s="4" t="s">
        <v>80</v>
      </c>
      <c r="B83" s="4" t="s">
        <v>16</v>
      </c>
      <c r="C83" s="6">
        <v>0.3520833333333333</v>
      </c>
      <c r="D83" s="6">
        <v>0.70277777777777783</v>
      </c>
      <c r="E83" s="4">
        <v>11</v>
      </c>
      <c r="F83" s="4">
        <v>24</v>
      </c>
      <c r="G83" s="7">
        <v>0.45800000000000002</v>
      </c>
    </row>
    <row r="84" spans="1:7">
      <c r="B84" s="4" t="s">
        <v>17</v>
      </c>
      <c r="C84" s="6">
        <v>0.35416666666666669</v>
      </c>
      <c r="D84" s="6">
        <v>0.70486111111111116</v>
      </c>
      <c r="E84" s="4">
        <v>13</v>
      </c>
      <c r="F84" s="4">
        <v>37</v>
      </c>
      <c r="G84" s="7">
        <v>0.35099999999999998</v>
      </c>
    </row>
    <row r="85" spans="1:7" s="8" customFormat="1">
      <c r="A85" s="8" t="s">
        <v>82</v>
      </c>
      <c r="C85" s="9"/>
      <c r="D85" s="9">
        <f>AVERAGE(D82:D84)</f>
        <v>0.70277777777777783</v>
      </c>
      <c r="G85" s="10">
        <f>AVERAGE(G82:G84)</f>
        <v>0.42399999999999999</v>
      </c>
    </row>
    <row r="86" spans="1:7">
      <c r="B86" s="4" t="s">
        <v>18</v>
      </c>
      <c r="C86" s="6">
        <v>0.35625000000000001</v>
      </c>
      <c r="D86" s="6">
        <v>0.69930555555555562</v>
      </c>
      <c r="E86" s="4">
        <v>29</v>
      </c>
      <c r="F86" s="4">
        <v>34</v>
      </c>
      <c r="G86" s="7">
        <v>0.85299999999999998</v>
      </c>
    </row>
    <row r="87" spans="1:7">
      <c r="B87" s="4" t="s">
        <v>19</v>
      </c>
      <c r="C87" s="6">
        <v>0.35833333333333334</v>
      </c>
      <c r="D87" s="6">
        <v>0.70138888888888884</v>
      </c>
      <c r="E87" s="4">
        <v>13</v>
      </c>
      <c r="F87" s="4">
        <v>19</v>
      </c>
      <c r="G87" s="7">
        <v>0.68400000000000005</v>
      </c>
    </row>
    <row r="88" spans="1:7">
      <c r="B88" s="4" t="s">
        <v>20</v>
      </c>
      <c r="C88" s="6">
        <v>0.36041666666666666</v>
      </c>
      <c r="D88" s="6">
        <v>0.70347222222222217</v>
      </c>
      <c r="E88" s="4">
        <v>29</v>
      </c>
      <c r="F88" s="4">
        <v>33</v>
      </c>
      <c r="G88" s="7">
        <v>0.879</v>
      </c>
    </row>
    <row r="89" spans="1:7" s="8" customFormat="1">
      <c r="A89" s="8" t="s">
        <v>83</v>
      </c>
      <c r="C89" s="9"/>
      <c r="D89" s="9">
        <f>AVERAGE(D86:D88)</f>
        <v>0.70138888888888884</v>
      </c>
      <c r="G89" s="10">
        <f>AVERAGE(G86:G88)</f>
        <v>0.80533333333333335</v>
      </c>
    </row>
    <row r="90" spans="1:7">
      <c r="B90" s="4" t="s">
        <v>21</v>
      </c>
      <c r="C90" s="6">
        <v>0.36319444444444443</v>
      </c>
      <c r="D90" s="6">
        <v>0.69930555555555562</v>
      </c>
      <c r="E90" s="4">
        <v>34</v>
      </c>
      <c r="F90" s="4">
        <v>47</v>
      </c>
      <c r="G90" s="7">
        <v>0.72299999999999998</v>
      </c>
    </row>
    <row r="91" spans="1:7">
      <c r="B91" s="4" t="s">
        <v>22</v>
      </c>
      <c r="C91" s="6">
        <v>0.36527777777777781</v>
      </c>
      <c r="D91" s="6">
        <v>0.70138888888888884</v>
      </c>
      <c r="E91" s="4">
        <v>19</v>
      </c>
      <c r="F91" s="4">
        <v>34</v>
      </c>
      <c r="G91" s="7">
        <v>0.55900000000000005</v>
      </c>
    </row>
    <row r="92" spans="1:7">
      <c r="B92" s="4" t="s">
        <v>23</v>
      </c>
      <c r="C92" s="6">
        <v>0.3666666666666667</v>
      </c>
      <c r="D92" s="6">
        <v>0.70277777777777783</v>
      </c>
      <c r="E92" s="4">
        <v>36</v>
      </c>
      <c r="F92" s="4">
        <v>43</v>
      </c>
      <c r="G92" s="7">
        <v>0.83699999999999997</v>
      </c>
    </row>
    <row r="93" spans="1:7" s="8" customFormat="1">
      <c r="A93" s="8" t="s">
        <v>84</v>
      </c>
      <c r="C93" s="9"/>
      <c r="D93" s="9">
        <f>AVERAGE(D90:D92)</f>
        <v>0.70115740740740751</v>
      </c>
      <c r="G93" s="10">
        <f>AVERAGE(G90:G92)</f>
        <v>0.70633333333333326</v>
      </c>
    </row>
    <row r="94" spans="1:7">
      <c r="B94" s="4" t="s">
        <v>24</v>
      </c>
      <c r="C94" s="6">
        <v>0.35416666666666669</v>
      </c>
      <c r="D94" s="6">
        <v>0.70138888888888884</v>
      </c>
      <c r="E94" s="4">
        <v>21</v>
      </c>
      <c r="F94" s="4">
        <v>101</v>
      </c>
      <c r="G94" s="7">
        <v>0.20799999999999999</v>
      </c>
    </row>
    <row r="95" spans="1:7">
      <c r="B95" s="4" t="s">
        <v>25</v>
      </c>
      <c r="C95" s="6">
        <v>0.35555555555555557</v>
      </c>
      <c r="D95" s="6">
        <v>0.70277777777777783</v>
      </c>
      <c r="E95" s="4">
        <v>16</v>
      </c>
      <c r="F95" s="4">
        <v>50</v>
      </c>
      <c r="G95" s="7">
        <v>0.32</v>
      </c>
    </row>
    <row r="96" spans="1:7">
      <c r="B96" s="4" t="s">
        <v>26</v>
      </c>
      <c r="C96" s="6">
        <v>0.3576388888888889</v>
      </c>
      <c r="D96" s="6">
        <v>0.70486111111111116</v>
      </c>
      <c r="E96" s="4">
        <v>28</v>
      </c>
      <c r="F96" s="4">
        <v>38</v>
      </c>
      <c r="G96" s="7">
        <v>0.73699999999999999</v>
      </c>
    </row>
    <row r="97" spans="1:7" s="8" customFormat="1">
      <c r="A97" s="8" t="s">
        <v>85</v>
      </c>
      <c r="C97" s="9"/>
      <c r="D97" s="9">
        <f>AVERAGE(D94:D96)</f>
        <v>0.70300925925925928</v>
      </c>
      <c r="G97" s="10">
        <f>AVERAGE(G94:G96)</f>
        <v>0.42166666666666669</v>
      </c>
    </row>
    <row r="98" spans="1:7">
      <c r="B98" s="4" t="s">
        <v>27</v>
      </c>
      <c r="C98" s="6">
        <v>0.36041666666666666</v>
      </c>
      <c r="D98" s="6">
        <v>0.70000000000000007</v>
      </c>
      <c r="E98" s="4">
        <v>4</v>
      </c>
      <c r="F98" s="4">
        <v>50</v>
      </c>
      <c r="G98" s="7">
        <v>0.08</v>
      </c>
    </row>
    <row r="99" spans="1:7">
      <c r="B99" s="4" t="s">
        <v>28</v>
      </c>
      <c r="C99" s="6">
        <v>0.36249999999999999</v>
      </c>
      <c r="D99" s="6">
        <v>0.70208333333333339</v>
      </c>
      <c r="E99" s="4">
        <v>12</v>
      </c>
      <c r="F99" s="4">
        <v>53</v>
      </c>
      <c r="G99" s="7">
        <v>0.22600000000000001</v>
      </c>
    </row>
    <row r="100" spans="1:7">
      <c r="B100" s="4" t="s">
        <v>29</v>
      </c>
      <c r="C100" s="6">
        <v>0.36458333333333331</v>
      </c>
      <c r="D100" s="6">
        <v>0.70416666666666661</v>
      </c>
      <c r="E100" s="4">
        <v>10</v>
      </c>
      <c r="F100" s="4">
        <v>37</v>
      </c>
      <c r="G100" s="7">
        <v>0.27</v>
      </c>
    </row>
    <row r="101" spans="1:7" s="8" customFormat="1">
      <c r="A101" s="8" t="s">
        <v>86</v>
      </c>
      <c r="C101" s="9"/>
      <c r="D101" s="9">
        <f>AVERAGE(D98:D100)</f>
        <v>0.70208333333333339</v>
      </c>
      <c r="G101" s="10">
        <f>AVERAGE(G98:G100)</f>
        <v>0.19200000000000003</v>
      </c>
    </row>
    <row r="102" spans="1:7">
      <c r="B102" s="4" t="s">
        <v>30</v>
      </c>
      <c r="C102" s="6">
        <v>0.3666666666666667</v>
      </c>
      <c r="D102" s="6">
        <v>0.69930555555555562</v>
      </c>
      <c r="E102" s="4">
        <v>13</v>
      </c>
      <c r="F102" s="4">
        <v>72</v>
      </c>
      <c r="G102" s="7">
        <v>0.18099999999999999</v>
      </c>
    </row>
    <row r="103" spans="1:7">
      <c r="B103" s="4" t="s">
        <v>31</v>
      </c>
      <c r="C103" s="6">
        <v>0.36736111111111108</v>
      </c>
      <c r="D103" s="6">
        <v>0.70000000000000007</v>
      </c>
      <c r="E103" s="4">
        <v>7</v>
      </c>
      <c r="F103" s="4">
        <v>41</v>
      </c>
      <c r="G103" s="7">
        <v>0.17100000000000001</v>
      </c>
    </row>
    <row r="104" spans="1:7">
      <c r="B104" s="4" t="s">
        <v>32</v>
      </c>
      <c r="C104" s="6">
        <v>0.36805555555555558</v>
      </c>
      <c r="D104" s="6">
        <v>0.7006944444444444</v>
      </c>
      <c r="E104" s="4">
        <v>19</v>
      </c>
      <c r="F104" s="4">
        <v>35</v>
      </c>
      <c r="G104" s="7">
        <v>0.54300000000000004</v>
      </c>
    </row>
    <row r="105" spans="1:7" s="8" customFormat="1">
      <c r="A105" s="8" t="s">
        <v>88</v>
      </c>
      <c r="D105" s="9">
        <f>AVERAGE(D102:D104)</f>
        <v>0.70000000000000007</v>
      </c>
      <c r="G105" s="10">
        <f>AVERAGE(G102:G104)</f>
        <v>0.29833333333333334</v>
      </c>
    </row>
    <row r="106" spans="1:7">
      <c r="A106" s="4" t="s">
        <v>81</v>
      </c>
      <c r="B106" s="4" t="s">
        <v>15</v>
      </c>
      <c r="C106" s="6">
        <v>0.62986111111111109</v>
      </c>
      <c r="D106" s="6">
        <v>0.98055555555555562</v>
      </c>
      <c r="E106" s="4">
        <v>3</v>
      </c>
      <c r="F106" s="4">
        <v>30</v>
      </c>
      <c r="G106" s="7">
        <v>0.1</v>
      </c>
    </row>
    <row r="107" spans="1:7">
      <c r="B107" s="4" t="s">
        <v>16</v>
      </c>
      <c r="C107" s="6">
        <v>0.63124999999999998</v>
      </c>
      <c r="D107" s="6">
        <v>0.9819444444444444</v>
      </c>
      <c r="E107" s="4">
        <v>36</v>
      </c>
      <c r="F107" s="4">
        <v>78</v>
      </c>
      <c r="G107" s="7">
        <v>0.46200000000000002</v>
      </c>
    </row>
    <row r="108" spans="1:7">
      <c r="B108" s="4" t="s">
        <v>17</v>
      </c>
      <c r="C108" s="6">
        <v>0.6333333333333333</v>
      </c>
      <c r="D108" s="6">
        <v>0.98402777777777783</v>
      </c>
      <c r="E108" s="4">
        <v>6</v>
      </c>
      <c r="F108" s="4">
        <v>20</v>
      </c>
      <c r="G108" s="7">
        <v>0.3</v>
      </c>
    </row>
    <row r="109" spans="1:7" s="8" customFormat="1">
      <c r="A109" s="8" t="s">
        <v>82</v>
      </c>
      <c r="C109" s="9"/>
      <c r="D109" s="9">
        <f>AVERAGE(D106:D108)</f>
        <v>0.98217592592592595</v>
      </c>
      <c r="G109" s="10">
        <f>AVERAGE(G106:G108)</f>
        <v>0.28733333333333338</v>
      </c>
    </row>
    <row r="110" spans="1:7">
      <c r="B110" s="4" t="s">
        <v>18</v>
      </c>
      <c r="C110" s="6">
        <v>0.6381944444444444</v>
      </c>
      <c r="D110" s="6">
        <v>0.98125000000000007</v>
      </c>
      <c r="E110" s="4">
        <v>66</v>
      </c>
      <c r="F110" s="4">
        <v>121</v>
      </c>
      <c r="G110" s="7">
        <v>0.54500000000000004</v>
      </c>
    </row>
    <row r="111" spans="1:7">
      <c r="B111" s="4" t="s">
        <v>19</v>
      </c>
      <c r="C111" s="6">
        <v>0.64166666666666672</v>
      </c>
      <c r="D111" s="6">
        <v>0.98472222222222217</v>
      </c>
      <c r="E111" s="4">
        <v>14</v>
      </c>
      <c r="F111" s="4">
        <v>46</v>
      </c>
      <c r="G111" s="7">
        <v>0.30399999999999999</v>
      </c>
    </row>
    <row r="112" spans="1:7">
      <c r="B112" s="4" t="s">
        <v>20</v>
      </c>
      <c r="C112" s="6">
        <v>0.64374999999999993</v>
      </c>
      <c r="D112" s="6">
        <v>0.9868055555555556</v>
      </c>
      <c r="E112" s="4">
        <v>46</v>
      </c>
      <c r="F112" s="4">
        <v>54</v>
      </c>
      <c r="G112" s="7">
        <v>0.85199999999999998</v>
      </c>
    </row>
    <row r="113" spans="1:7" s="8" customFormat="1">
      <c r="A113" s="8" t="s">
        <v>89</v>
      </c>
      <c r="C113" s="9"/>
      <c r="D113" s="9">
        <f>AVERAGE(D110:D112)</f>
        <v>0.98425925925925928</v>
      </c>
      <c r="G113" s="10">
        <f>AVERAGE(G110:G112)</f>
        <v>0.56700000000000006</v>
      </c>
    </row>
    <row r="114" spans="1:7">
      <c r="B114" s="4" t="s">
        <v>21</v>
      </c>
      <c r="C114" s="6">
        <v>0.64861111111111114</v>
      </c>
      <c r="D114" s="6">
        <v>0.98472222222222217</v>
      </c>
      <c r="E114" s="4">
        <v>107</v>
      </c>
      <c r="F114" s="4">
        <v>126</v>
      </c>
      <c r="G114" s="7">
        <v>0.84899999999999998</v>
      </c>
    </row>
    <row r="115" spans="1:7">
      <c r="B115" s="4" t="s">
        <v>22</v>
      </c>
      <c r="C115" s="6">
        <v>0.65208333333333335</v>
      </c>
      <c r="D115" s="6">
        <v>0.98819444444444438</v>
      </c>
      <c r="E115" s="4">
        <v>7</v>
      </c>
      <c r="F115" s="4">
        <v>40</v>
      </c>
      <c r="G115" s="7">
        <v>0.17499999999999999</v>
      </c>
    </row>
    <row r="116" spans="1:7">
      <c r="B116" s="4" t="s">
        <v>23</v>
      </c>
      <c r="C116" s="6">
        <v>0.65416666666666667</v>
      </c>
      <c r="D116" s="6">
        <v>0.9902777777777777</v>
      </c>
      <c r="E116" s="4">
        <v>37</v>
      </c>
      <c r="F116" s="4">
        <v>64</v>
      </c>
      <c r="G116" s="7">
        <v>0.57799999999999996</v>
      </c>
    </row>
    <row r="117" spans="1:7" s="8" customFormat="1">
      <c r="A117" s="8" t="s">
        <v>84</v>
      </c>
      <c r="C117" s="9"/>
      <c r="D117" s="9">
        <f>AVERAGE(D114:D116)</f>
        <v>0.98773148148148138</v>
      </c>
      <c r="G117" s="10">
        <f>AVERAGE(G114:G116)</f>
        <v>0.53399999999999992</v>
      </c>
    </row>
    <row r="118" spans="1:7">
      <c r="B118" s="4" t="s">
        <v>24</v>
      </c>
      <c r="C118" s="6">
        <v>0.62986111111111109</v>
      </c>
      <c r="D118" s="6">
        <v>0.9770833333333333</v>
      </c>
      <c r="E118" s="4">
        <v>11</v>
      </c>
      <c r="F118" s="4">
        <v>34</v>
      </c>
      <c r="G118" s="7">
        <v>0.32400000000000001</v>
      </c>
    </row>
    <row r="119" spans="1:7">
      <c r="B119" s="4" t="s">
        <v>25</v>
      </c>
      <c r="C119" s="6">
        <v>0.63194444444444442</v>
      </c>
      <c r="D119" s="6">
        <v>0.97916666666666663</v>
      </c>
      <c r="E119" s="4">
        <v>24</v>
      </c>
      <c r="F119" s="4">
        <v>32</v>
      </c>
      <c r="G119" s="7">
        <v>0.75</v>
      </c>
    </row>
    <row r="120" spans="1:7">
      <c r="B120" s="4" t="s">
        <v>26</v>
      </c>
      <c r="C120" s="6">
        <v>0.6333333333333333</v>
      </c>
      <c r="D120" s="6">
        <v>0.98055555555555562</v>
      </c>
      <c r="E120" s="4">
        <v>9</v>
      </c>
      <c r="F120" s="4">
        <v>36</v>
      </c>
      <c r="G120" s="7">
        <v>0.25</v>
      </c>
    </row>
    <row r="121" spans="1:7" s="8" customFormat="1">
      <c r="A121" s="8" t="s">
        <v>90</v>
      </c>
      <c r="C121" s="9"/>
      <c r="D121" s="9">
        <f>AVERAGE(D118:D120)</f>
        <v>0.97893518518518519</v>
      </c>
      <c r="G121" s="10">
        <f>AVERAGE(G118:G120)</f>
        <v>0.44133333333333336</v>
      </c>
    </row>
    <row r="122" spans="1:7">
      <c r="B122" s="4" t="s">
        <v>27</v>
      </c>
      <c r="C122" s="6">
        <v>0.63611111111111118</v>
      </c>
      <c r="D122" s="6">
        <v>0.97569444444444453</v>
      </c>
      <c r="E122" s="4">
        <v>12</v>
      </c>
      <c r="F122" s="4">
        <v>40</v>
      </c>
      <c r="G122" s="7">
        <v>0.3</v>
      </c>
    </row>
    <row r="123" spans="1:7">
      <c r="B123" s="4" t="s">
        <v>28</v>
      </c>
      <c r="C123" s="6">
        <v>0.64097222222222217</v>
      </c>
      <c r="D123" s="6">
        <v>0.98055555555555562</v>
      </c>
      <c r="E123" s="4">
        <v>21</v>
      </c>
      <c r="F123" s="4">
        <v>90</v>
      </c>
      <c r="G123" s="7">
        <v>0.23300000000000001</v>
      </c>
    </row>
    <row r="124" spans="1:7">
      <c r="B124" s="4" t="s">
        <v>29</v>
      </c>
      <c r="C124" s="6">
        <v>0.64374999999999993</v>
      </c>
      <c r="D124" s="6">
        <v>0.98333333333333339</v>
      </c>
      <c r="E124" s="4">
        <v>12</v>
      </c>
      <c r="F124" s="4">
        <v>35</v>
      </c>
      <c r="G124" s="7">
        <v>0.34300000000000003</v>
      </c>
    </row>
    <row r="125" spans="1:7" s="8" customFormat="1">
      <c r="A125" s="8" t="s">
        <v>86</v>
      </c>
      <c r="C125" s="9"/>
      <c r="D125" s="9">
        <f>AVERAGE(D122:D124)</f>
        <v>0.97986111111111118</v>
      </c>
      <c r="G125" s="10">
        <f>AVERAGE(G122:G124)</f>
        <v>0.29200000000000004</v>
      </c>
    </row>
    <row r="126" spans="1:7">
      <c r="B126" s="4" t="s">
        <v>30</v>
      </c>
      <c r="C126" s="6">
        <v>0.64722222222222225</v>
      </c>
      <c r="D126" s="6">
        <v>0.97986111111111107</v>
      </c>
      <c r="E126" s="4">
        <v>17</v>
      </c>
      <c r="F126" s="4">
        <v>81</v>
      </c>
      <c r="G126" s="7">
        <v>0.21</v>
      </c>
    </row>
    <row r="127" spans="1:7">
      <c r="B127" s="4" t="s">
        <v>31</v>
      </c>
      <c r="C127" s="6">
        <v>0.65</v>
      </c>
      <c r="D127" s="6">
        <v>0.98263888888888884</v>
      </c>
      <c r="E127" s="4">
        <v>11</v>
      </c>
      <c r="F127" s="4">
        <v>70</v>
      </c>
      <c r="G127" s="7">
        <v>0.157</v>
      </c>
    </row>
    <row r="128" spans="1:7">
      <c r="B128" s="4" t="s">
        <v>32</v>
      </c>
      <c r="C128" s="6">
        <v>0.65208333333333335</v>
      </c>
      <c r="D128" s="6">
        <v>0.98472222222222217</v>
      </c>
      <c r="E128" s="4">
        <v>9</v>
      </c>
      <c r="F128" s="4">
        <v>53</v>
      </c>
      <c r="G128" s="7">
        <v>0.17</v>
      </c>
    </row>
    <row r="129" spans="1:7" s="8" customFormat="1">
      <c r="A129" s="8" t="s">
        <v>91</v>
      </c>
      <c r="D129" s="9">
        <f>AVERAGE(D126:D128)</f>
        <v>0.98240740740740728</v>
      </c>
      <c r="G129" s="10">
        <f>AVERAGE(G126:G128)</f>
        <v>0.17900000000000002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91"/>
  <sheetViews>
    <sheetView tabSelected="1" view="pageLayout" topLeftCell="A50" workbookViewId="0">
      <selection activeCell="F63" sqref="F63"/>
    </sheetView>
  </sheetViews>
  <sheetFormatPr baseColWidth="10" defaultRowHeight="13"/>
  <cols>
    <col min="3" max="3" width="10.7109375" style="11"/>
    <col min="4" max="4" width="10.7109375" style="12"/>
    <col min="5" max="5" width="10.7109375" style="13"/>
  </cols>
  <sheetData>
    <row r="1" spans="1:5">
      <c r="A1" t="s">
        <v>100</v>
      </c>
      <c r="B1" t="s">
        <v>93</v>
      </c>
      <c r="C1" s="11" t="s">
        <v>3</v>
      </c>
      <c r="D1" s="12" t="s">
        <v>6</v>
      </c>
      <c r="E1" s="13" t="s">
        <v>92</v>
      </c>
    </row>
    <row r="2" spans="1:5">
      <c r="A2">
        <v>1</v>
      </c>
      <c r="B2" t="s">
        <v>99</v>
      </c>
      <c r="C2" s="11">
        <v>3.4027777777777775E-2</v>
      </c>
      <c r="D2" s="12">
        <v>0.19466666666666668</v>
      </c>
      <c r="E2" s="13">
        <v>0.26449448639495932</v>
      </c>
    </row>
    <row r="3" spans="1:5">
      <c r="A3">
        <v>2</v>
      </c>
      <c r="B3" t="s">
        <v>99</v>
      </c>
      <c r="C3" s="11">
        <v>7.2916666666666671E-2</v>
      </c>
      <c r="D3" s="12">
        <v>0.41066666666666668</v>
      </c>
      <c r="E3" s="13">
        <v>2.8728615235220519E-2</v>
      </c>
    </row>
    <row r="4" spans="1:5">
      <c r="A4">
        <v>3</v>
      </c>
      <c r="B4" t="s">
        <v>99</v>
      </c>
      <c r="C4" s="11">
        <v>0.21504629629629632</v>
      </c>
      <c r="D4" s="12">
        <v>0.22133333333333335</v>
      </c>
    </row>
    <row r="5" spans="1:5">
      <c r="A5">
        <v>4</v>
      </c>
      <c r="B5" t="s">
        <v>99</v>
      </c>
      <c r="C5" s="11">
        <v>0.70277777777777783</v>
      </c>
      <c r="D5" s="12">
        <v>0.42399999999999999</v>
      </c>
    </row>
    <row r="6" spans="1:5">
      <c r="A6">
        <v>5</v>
      </c>
      <c r="B6" t="s">
        <v>99</v>
      </c>
      <c r="C6" s="11">
        <v>0.98217592592592595</v>
      </c>
      <c r="D6" s="12">
        <v>0.28733333333333338</v>
      </c>
    </row>
    <row r="7" spans="1:5">
      <c r="A7">
        <v>1</v>
      </c>
      <c r="B7" t="s">
        <v>94</v>
      </c>
      <c r="C7" s="11">
        <v>3.7499999999999999E-2</v>
      </c>
      <c r="D7" s="12">
        <v>0.29466666666666669</v>
      </c>
      <c r="E7" s="13">
        <v>0.14100118202814224</v>
      </c>
    </row>
    <row r="8" spans="1:5">
      <c r="A8">
        <v>2</v>
      </c>
      <c r="B8" t="s">
        <v>94</v>
      </c>
      <c r="C8" s="11">
        <v>7.5694444444444439E-2</v>
      </c>
      <c r="D8" s="12">
        <v>0.6263333333333333</v>
      </c>
      <c r="E8" s="13">
        <v>3.7421027956662772E-2</v>
      </c>
    </row>
    <row r="9" spans="1:5">
      <c r="A9">
        <v>3</v>
      </c>
      <c r="B9" t="s">
        <v>94</v>
      </c>
      <c r="C9" s="11">
        <v>0.20671296296296296</v>
      </c>
      <c r="D9" s="12">
        <v>0.3686666666666667</v>
      </c>
    </row>
    <row r="10" spans="1:5">
      <c r="A10">
        <v>4</v>
      </c>
      <c r="B10" t="s">
        <v>94</v>
      </c>
      <c r="C10" s="11">
        <v>0.70138888888888884</v>
      </c>
      <c r="D10" s="12">
        <v>0.80533333333333335</v>
      </c>
    </row>
    <row r="11" spans="1:5">
      <c r="A11">
        <v>5</v>
      </c>
      <c r="B11" t="s">
        <v>94</v>
      </c>
      <c r="C11" s="11">
        <v>0.98425925925925928</v>
      </c>
      <c r="D11" s="12">
        <v>0.56700000000000006</v>
      </c>
    </row>
    <row r="12" spans="1:5">
      <c r="A12">
        <v>1</v>
      </c>
      <c r="B12" t="s">
        <v>95</v>
      </c>
      <c r="C12" s="11">
        <v>3.9583333333333331E-2</v>
      </c>
      <c r="D12" s="12">
        <v>0.3116666666666667</v>
      </c>
      <c r="E12" s="13">
        <v>3.8030689361794733E-2</v>
      </c>
    </row>
    <row r="13" spans="1:5">
      <c r="A13">
        <v>2</v>
      </c>
      <c r="B13" t="s">
        <v>95</v>
      </c>
      <c r="C13" s="11">
        <v>7.6851851851851852E-2</v>
      </c>
      <c r="D13" s="12">
        <v>0.52300000000000002</v>
      </c>
      <c r="E13" s="13">
        <v>7.3259811629570279E-2</v>
      </c>
    </row>
    <row r="14" spans="1:5">
      <c r="A14">
        <v>3</v>
      </c>
      <c r="B14" t="s">
        <v>95</v>
      </c>
      <c r="C14" s="11">
        <v>0.20486111111111113</v>
      </c>
      <c r="D14" s="12">
        <v>0.31633333333333336</v>
      </c>
    </row>
    <row r="15" spans="1:5">
      <c r="A15">
        <v>4</v>
      </c>
      <c r="B15" t="s">
        <v>95</v>
      </c>
      <c r="C15" s="11">
        <v>0.70115740740740751</v>
      </c>
      <c r="D15" s="12">
        <v>0.70633333333333326</v>
      </c>
    </row>
    <row r="16" spans="1:5">
      <c r="A16">
        <v>5</v>
      </c>
      <c r="B16" t="s">
        <v>95</v>
      </c>
      <c r="C16" s="11">
        <v>0.98773148148148138</v>
      </c>
      <c r="D16" s="12">
        <v>0.53399999999999992</v>
      </c>
    </row>
    <row r="17" spans="1:5">
      <c r="A17">
        <v>1</v>
      </c>
      <c r="B17" t="s">
        <v>96</v>
      </c>
      <c r="C17" s="11">
        <v>3.7499999999999999E-2</v>
      </c>
      <c r="D17" s="12">
        <v>0.10033333333333333</v>
      </c>
      <c r="E17" s="13">
        <v>3.6363901514184845E-2</v>
      </c>
    </row>
    <row r="18" spans="1:5">
      <c r="A18">
        <v>2</v>
      </c>
      <c r="B18" t="s">
        <v>96</v>
      </c>
      <c r="C18" s="11">
        <v>7.4768518518518512E-2</v>
      </c>
      <c r="D18" s="12">
        <v>0.41166666666666663</v>
      </c>
      <c r="E18" s="13">
        <v>0.15971328477410202</v>
      </c>
    </row>
    <row r="19" spans="1:5">
      <c r="A19">
        <v>3</v>
      </c>
      <c r="B19" t="s">
        <v>96</v>
      </c>
      <c r="C19" s="11">
        <v>0.20787037037037037</v>
      </c>
      <c r="D19" s="12">
        <v>0.18166666666666664</v>
      </c>
    </row>
    <row r="20" spans="1:5">
      <c r="A20">
        <v>4</v>
      </c>
      <c r="B20" t="s">
        <v>96</v>
      </c>
      <c r="C20" s="11">
        <v>0.70300925925925928</v>
      </c>
      <c r="D20" s="12">
        <v>0.42166666666666669</v>
      </c>
    </row>
    <row r="21" spans="1:5">
      <c r="A21">
        <v>5</v>
      </c>
      <c r="B21" t="s">
        <v>96</v>
      </c>
      <c r="C21" s="11">
        <v>0.97893518518518519</v>
      </c>
      <c r="D21" s="12">
        <v>0.44133333333333336</v>
      </c>
    </row>
    <row r="22" spans="1:5">
      <c r="A22">
        <v>1</v>
      </c>
      <c r="B22" t="s">
        <v>97</v>
      </c>
      <c r="C22" s="11">
        <v>4.027777777777778E-2</v>
      </c>
      <c r="D22" s="12">
        <v>0.16333333333333333</v>
      </c>
      <c r="E22" s="13">
        <v>3.5218366420567214E-2</v>
      </c>
    </row>
    <row r="23" spans="1:5">
      <c r="A23">
        <v>2</v>
      </c>
      <c r="B23" t="s">
        <v>97</v>
      </c>
      <c r="C23" s="11">
        <v>7.6388888888888895E-2</v>
      </c>
      <c r="D23" s="12">
        <v>0.32533333333333331</v>
      </c>
      <c r="E23" s="13">
        <v>8.3560357427031828E-2</v>
      </c>
    </row>
    <row r="24" spans="1:5">
      <c r="A24">
        <v>3</v>
      </c>
      <c r="B24" t="s">
        <v>97</v>
      </c>
      <c r="C24" s="11">
        <v>0.2076388888888889</v>
      </c>
      <c r="D24" s="12">
        <v>9.8000000000000018E-2</v>
      </c>
    </row>
    <row r="25" spans="1:5">
      <c r="A25">
        <v>4</v>
      </c>
      <c r="B25" t="s">
        <v>97</v>
      </c>
      <c r="C25" s="11">
        <v>0.70208333333333339</v>
      </c>
      <c r="D25" s="12">
        <v>0.19200000000000003</v>
      </c>
    </row>
    <row r="26" spans="1:5">
      <c r="A26">
        <v>5</v>
      </c>
      <c r="B26" t="s">
        <v>97</v>
      </c>
      <c r="C26" s="11">
        <v>0.97986111111111118</v>
      </c>
      <c r="D26" s="12">
        <v>0.29200000000000004</v>
      </c>
    </row>
    <row r="27" spans="1:5">
      <c r="A27">
        <v>1</v>
      </c>
      <c r="B27" t="s">
        <v>98</v>
      </c>
      <c r="C27" s="11">
        <v>4.0972222222222222E-2</v>
      </c>
      <c r="D27" s="12">
        <v>0.153</v>
      </c>
      <c r="E27" s="13">
        <v>3.2695565448543636E-2</v>
      </c>
    </row>
    <row r="28" spans="1:5">
      <c r="A28">
        <v>2</v>
      </c>
      <c r="B28" t="s">
        <v>98</v>
      </c>
      <c r="C28" s="11">
        <v>7.8240740740740736E-2</v>
      </c>
      <c r="D28" s="12">
        <v>0.38233333333333336</v>
      </c>
      <c r="E28" s="13">
        <v>9.0135083809431929E-2</v>
      </c>
    </row>
    <row r="29" spans="1:5">
      <c r="A29">
        <v>3</v>
      </c>
      <c r="B29" t="s">
        <v>98</v>
      </c>
      <c r="C29" s="11">
        <v>0.20578703703703705</v>
      </c>
      <c r="D29" s="12">
        <v>5.3333333333333337E-2</v>
      </c>
    </row>
    <row r="30" spans="1:5">
      <c r="A30">
        <v>3</v>
      </c>
      <c r="B30" t="s">
        <v>98</v>
      </c>
      <c r="C30" s="11">
        <v>0.20625000000000002</v>
      </c>
      <c r="D30" s="12">
        <v>6.3666666666666663E-2</v>
      </c>
    </row>
    <row r="31" spans="1:5">
      <c r="A31">
        <v>4</v>
      </c>
      <c r="B31" t="s">
        <v>98</v>
      </c>
      <c r="C31" s="11">
        <v>0.70000000000000007</v>
      </c>
      <c r="D31" s="12">
        <v>0.29833333333333334</v>
      </c>
    </row>
    <row r="32" spans="1:5">
      <c r="A32">
        <v>5</v>
      </c>
      <c r="B32" t="s">
        <v>98</v>
      </c>
      <c r="C32" s="11">
        <v>0.9819444444444444</v>
      </c>
      <c r="D32" s="12">
        <v>0.17900000000000002</v>
      </c>
    </row>
    <row r="50" spans="1:4">
      <c r="A50" t="s">
        <v>100</v>
      </c>
      <c r="B50" t="s">
        <v>93</v>
      </c>
      <c r="C50" s="11" t="s">
        <v>3</v>
      </c>
      <c r="D50" s="12" t="s">
        <v>6</v>
      </c>
    </row>
    <row r="51" spans="1:4">
      <c r="A51">
        <v>1</v>
      </c>
      <c r="B51" t="s">
        <v>99</v>
      </c>
      <c r="C51" s="11">
        <v>3.4027777777777775E-2</v>
      </c>
      <c r="D51" s="12">
        <v>0.19466666666666668</v>
      </c>
    </row>
    <row r="52" spans="1:4">
      <c r="A52">
        <v>1</v>
      </c>
      <c r="B52" t="s">
        <v>94</v>
      </c>
      <c r="C52" s="11">
        <v>3.7499999999999999E-2</v>
      </c>
      <c r="D52" s="12">
        <v>0.29466666666666669</v>
      </c>
    </row>
    <row r="53" spans="1:4">
      <c r="A53">
        <v>1</v>
      </c>
      <c r="B53" t="s">
        <v>95</v>
      </c>
      <c r="C53" s="11">
        <v>3.9583333333333331E-2</v>
      </c>
      <c r="D53" s="12">
        <v>0.3116666666666667</v>
      </c>
    </row>
    <row r="54" spans="1:4">
      <c r="D54" s="14">
        <f>AVERAGE(D51:D53)</f>
        <v>0.26700000000000007</v>
      </c>
    </row>
    <row r="55" spans="1:4">
      <c r="A55">
        <v>1</v>
      </c>
      <c r="B55" t="s">
        <v>96</v>
      </c>
      <c r="C55" s="11">
        <v>3.7499999999999999E-2</v>
      </c>
      <c r="D55" s="12">
        <v>0.10033333333333333</v>
      </c>
    </row>
    <row r="56" spans="1:4">
      <c r="A56">
        <v>1</v>
      </c>
      <c r="B56" t="s">
        <v>97</v>
      </c>
      <c r="C56" s="11">
        <v>4.027777777777778E-2</v>
      </c>
      <c r="D56" s="12">
        <v>0.16333333333333333</v>
      </c>
    </row>
    <row r="57" spans="1:4">
      <c r="A57">
        <v>1</v>
      </c>
      <c r="B57" t="s">
        <v>98</v>
      </c>
      <c r="C57" s="11">
        <v>4.0972222222222222E-2</v>
      </c>
      <c r="D57" s="12">
        <v>0.153</v>
      </c>
    </row>
    <row r="58" spans="1:4">
      <c r="D58" s="14">
        <f>AVERAGE(D55:D57)</f>
        <v>0.13888888888888887</v>
      </c>
    </row>
    <row r="59" spans="1:4">
      <c r="A59">
        <v>2</v>
      </c>
      <c r="B59" t="s">
        <v>99</v>
      </c>
      <c r="C59" s="11">
        <v>7.2916666666666671E-2</v>
      </c>
      <c r="D59" s="12">
        <v>0.41066666666666668</v>
      </c>
    </row>
    <row r="60" spans="1:4">
      <c r="A60">
        <v>2</v>
      </c>
      <c r="B60" t="s">
        <v>94</v>
      </c>
      <c r="C60" s="11">
        <v>7.5694444444444439E-2</v>
      </c>
      <c r="D60" s="12">
        <v>0.6263333333333333</v>
      </c>
    </row>
    <row r="61" spans="1:4">
      <c r="A61">
        <v>2</v>
      </c>
      <c r="B61" t="s">
        <v>95</v>
      </c>
      <c r="C61" s="11">
        <v>7.6851851851851852E-2</v>
      </c>
      <c r="D61" s="12">
        <v>0.52300000000000002</v>
      </c>
    </row>
    <row r="62" spans="1:4">
      <c r="D62" s="14">
        <f>AVERAGE(D59:D61)</f>
        <v>0.52</v>
      </c>
    </row>
    <row r="63" spans="1:4">
      <c r="A63">
        <v>2</v>
      </c>
      <c r="B63" t="s">
        <v>96</v>
      </c>
      <c r="C63" s="11">
        <v>7.4768518518518512E-2</v>
      </c>
      <c r="D63" s="12">
        <v>0.41166666666666663</v>
      </c>
    </row>
    <row r="64" spans="1:4">
      <c r="A64">
        <v>2</v>
      </c>
      <c r="B64" t="s">
        <v>97</v>
      </c>
      <c r="C64" s="11">
        <v>7.6388888888888895E-2</v>
      </c>
      <c r="D64" s="12">
        <v>0.32533333333333331</v>
      </c>
    </row>
    <row r="65" spans="1:4">
      <c r="A65">
        <v>2</v>
      </c>
      <c r="B65" t="s">
        <v>98</v>
      </c>
      <c r="C65" s="11">
        <v>7.8240740740740736E-2</v>
      </c>
      <c r="D65" s="12">
        <v>0.38233333333333336</v>
      </c>
    </row>
    <row r="66" spans="1:4">
      <c r="D66" s="14">
        <f>AVERAGE(D63:D65)</f>
        <v>0.37311111111111112</v>
      </c>
    </row>
    <row r="67" spans="1:4">
      <c r="A67">
        <v>3</v>
      </c>
      <c r="B67" t="s">
        <v>99</v>
      </c>
      <c r="C67" s="11">
        <v>0.21504629629629632</v>
      </c>
      <c r="D67" s="12">
        <v>0.22133333333333335</v>
      </c>
    </row>
    <row r="68" spans="1:4">
      <c r="A68">
        <v>3</v>
      </c>
      <c r="B68" t="s">
        <v>94</v>
      </c>
      <c r="C68" s="11">
        <v>0.20671296296296296</v>
      </c>
      <c r="D68" s="12">
        <v>0.3686666666666667</v>
      </c>
    </row>
    <row r="69" spans="1:4">
      <c r="A69">
        <v>3</v>
      </c>
      <c r="B69" t="s">
        <v>95</v>
      </c>
      <c r="C69" s="11">
        <v>0.20486111111111113</v>
      </c>
      <c r="D69" s="12">
        <v>0.31633333333333336</v>
      </c>
    </row>
    <row r="70" spans="1:4">
      <c r="D70" s="14">
        <f>AVERAGE(D67:D69)</f>
        <v>0.30211111111111116</v>
      </c>
    </row>
    <row r="71" spans="1:4">
      <c r="A71">
        <v>3</v>
      </c>
      <c r="B71" t="s">
        <v>96</v>
      </c>
      <c r="C71" s="11">
        <v>0.20787037037037037</v>
      </c>
      <c r="D71" s="12">
        <v>0.18166666666666664</v>
      </c>
    </row>
    <row r="72" spans="1:4">
      <c r="A72">
        <v>3</v>
      </c>
      <c r="B72" t="s">
        <v>97</v>
      </c>
      <c r="C72" s="11">
        <v>0.2076388888888889</v>
      </c>
      <c r="D72" s="12">
        <v>9.8000000000000018E-2</v>
      </c>
    </row>
    <row r="73" spans="1:4">
      <c r="A73">
        <v>3</v>
      </c>
      <c r="B73" t="s">
        <v>98</v>
      </c>
      <c r="C73" s="11">
        <v>0.20578703703703705</v>
      </c>
      <c r="D73" s="12">
        <v>5.3333333333333337E-2</v>
      </c>
    </row>
    <row r="74" spans="1:4">
      <c r="A74">
        <v>3</v>
      </c>
      <c r="B74" t="s">
        <v>98</v>
      </c>
      <c r="C74" s="11">
        <v>0.20625000000000002</v>
      </c>
      <c r="D74" s="12">
        <v>6.3666666666666663E-2</v>
      </c>
    </row>
    <row r="75" spans="1:4">
      <c r="D75" s="14">
        <f>AVERAGE(D71:D74)</f>
        <v>9.9166666666666667E-2</v>
      </c>
    </row>
    <row r="76" spans="1:4">
      <c r="A76">
        <v>4</v>
      </c>
      <c r="B76" t="s">
        <v>99</v>
      </c>
      <c r="C76" s="11">
        <v>0.70277777777777783</v>
      </c>
      <c r="D76" s="12">
        <v>0.42399999999999999</v>
      </c>
    </row>
    <row r="77" spans="1:4">
      <c r="A77">
        <v>4</v>
      </c>
      <c r="B77" t="s">
        <v>94</v>
      </c>
      <c r="C77" s="11">
        <v>0.70138888888888884</v>
      </c>
      <c r="D77" s="12">
        <v>0.80533333333333335</v>
      </c>
    </row>
    <row r="78" spans="1:4">
      <c r="A78">
        <v>4</v>
      </c>
      <c r="B78" t="s">
        <v>95</v>
      </c>
      <c r="C78" s="11">
        <v>0.70115740740740751</v>
      </c>
      <c r="D78" s="12">
        <v>0.70633333333333326</v>
      </c>
    </row>
    <row r="79" spans="1:4">
      <c r="D79" s="14">
        <f>AVERAGE(D76:D78)</f>
        <v>0.64522222222222225</v>
      </c>
    </row>
    <row r="80" spans="1:4">
      <c r="A80">
        <v>4</v>
      </c>
      <c r="B80" t="s">
        <v>96</v>
      </c>
      <c r="C80" s="11">
        <v>0.70300925925925928</v>
      </c>
      <c r="D80" s="12">
        <v>0.42166666666666669</v>
      </c>
    </row>
    <row r="81" spans="1:4">
      <c r="A81">
        <v>4</v>
      </c>
      <c r="B81" t="s">
        <v>97</v>
      </c>
      <c r="C81" s="11">
        <v>0.70208333333333339</v>
      </c>
      <c r="D81" s="12">
        <v>0.19200000000000003</v>
      </c>
    </row>
    <row r="82" spans="1:4">
      <c r="A82">
        <v>4</v>
      </c>
      <c r="B82" t="s">
        <v>98</v>
      </c>
      <c r="C82" s="11">
        <v>0.70000000000000007</v>
      </c>
      <c r="D82" s="12">
        <v>0.29833333333333334</v>
      </c>
    </row>
    <row r="83" spans="1:4">
      <c r="D83" s="14">
        <f>AVERAGE(D80:D82)</f>
        <v>0.30399999999999999</v>
      </c>
    </row>
    <row r="84" spans="1:4">
      <c r="A84">
        <v>5</v>
      </c>
      <c r="B84" t="s">
        <v>99</v>
      </c>
      <c r="C84" s="11">
        <v>0.98217592592592595</v>
      </c>
      <c r="D84" s="12">
        <v>0.28733333333333338</v>
      </c>
    </row>
    <row r="85" spans="1:4">
      <c r="A85">
        <v>5</v>
      </c>
      <c r="B85" t="s">
        <v>94</v>
      </c>
      <c r="C85" s="11">
        <v>0.98425925925925928</v>
      </c>
      <c r="D85" s="12">
        <v>0.56700000000000006</v>
      </c>
    </row>
    <row r="86" spans="1:4">
      <c r="A86">
        <v>5</v>
      </c>
      <c r="B86" t="s">
        <v>95</v>
      </c>
      <c r="C86" s="11">
        <v>0.98773148148148138</v>
      </c>
      <c r="D86" s="12">
        <v>0.53399999999999992</v>
      </c>
    </row>
    <row r="87" spans="1:4">
      <c r="D87" s="14">
        <f>AVERAGE(D84:D86)</f>
        <v>0.46277777777777773</v>
      </c>
    </row>
    <row r="88" spans="1:4">
      <c r="A88">
        <v>5</v>
      </c>
      <c r="B88" t="s">
        <v>96</v>
      </c>
      <c r="C88" s="11">
        <v>0.97893518518518519</v>
      </c>
      <c r="D88" s="12">
        <v>0.44133333333333336</v>
      </c>
    </row>
    <row r="89" spans="1:4">
      <c r="A89">
        <v>5</v>
      </c>
      <c r="B89" t="s">
        <v>97</v>
      </c>
      <c r="C89" s="11">
        <v>0.97986111111111118</v>
      </c>
      <c r="D89" s="12">
        <v>0.29200000000000004</v>
      </c>
    </row>
    <row r="90" spans="1:4">
      <c r="A90">
        <v>5</v>
      </c>
      <c r="B90" t="s">
        <v>98</v>
      </c>
      <c r="C90" s="11">
        <v>0.9819444444444444</v>
      </c>
      <c r="D90" s="12">
        <v>0.17900000000000002</v>
      </c>
    </row>
    <row r="91" spans="1:4">
      <c r="D91" s="14">
        <f>AVERAGE(D88:D90)</f>
        <v>0.30411111111111117</v>
      </c>
    </row>
  </sheetData>
  <sortState ref="A51:D81">
    <sortCondition ref="A52:A81"/>
    <sortCondition ref="B52:B81"/>
  </sortState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101"/>
  <sheetViews>
    <sheetView view="pageLayout" topLeftCell="G75" workbookViewId="0">
      <selection activeCell="C2" sqref="C2:C52"/>
    </sheetView>
  </sheetViews>
  <sheetFormatPr baseColWidth="10" defaultRowHeight="13"/>
  <sheetData>
    <row r="1" spans="1: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>
      <c r="A2" t="s">
        <v>50</v>
      </c>
      <c r="B2" s="3">
        <v>0.68333333333333324</v>
      </c>
      <c r="C2" s="1">
        <v>3.4027777777777775E-2</v>
      </c>
      <c r="D2">
        <v>12</v>
      </c>
      <c r="E2">
        <v>24</v>
      </c>
      <c r="F2" s="2">
        <v>0.5</v>
      </c>
    </row>
    <row r="3" spans="1:6">
      <c r="A3" t="s">
        <v>68</v>
      </c>
      <c r="B3" s="1">
        <v>0.71944444444444444</v>
      </c>
      <c r="C3" s="1">
        <v>7.0138888888888862E-2</v>
      </c>
      <c r="D3">
        <v>49</v>
      </c>
      <c r="E3">
        <v>116</v>
      </c>
      <c r="F3" s="2">
        <v>0.42199999999999999</v>
      </c>
    </row>
    <row r="4" spans="1:6">
      <c r="A4" t="s">
        <v>108</v>
      </c>
      <c r="B4" s="1">
        <v>0.87638888888888899</v>
      </c>
      <c r="C4" s="1">
        <v>0.22708333333333341</v>
      </c>
      <c r="D4">
        <v>17</v>
      </c>
      <c r="E4">
        <v>75</v>
      </c>
      <c r="F4" s="2">
        <v>0.22700000000000001</v>
      </c>
    </row>
    <row r="5" spans="1:6">
      <c r="A5" t="s">
        <v>126</v>
      </c>
      <c r="B5" s="1">
        <v>0.35000000000000003</v>
      </c>
      <c r="C5" s="1">
        <v>23.700694444444444</v>
      </c>
      <c r="D5">
        <v>19</v>
      </c>
      <c r="E5">
        <v>41</v>
      </c>
      <c r="F5" s="2">
        <v>0.46300000000000002</v>
      </c>
    </row>
    <row r="6" spans="1:6">
      <c r="A6" t="s">
        <v>144</v>
      </c>
      <c r="B6" s="1">
        <v>0.62986111111111109</v>
      </c>
      <c r="C6" s="1">
        <v>23.980555555555554</v>
      </c>
      <c r="D6">
        <v>3</v>
      </c>
      <c r="E6">
        <v>30</v>
      </c>
      <c r="F6" s="2">
        <v>0.1</v>
      </c>
    </row>
    <row r="7" spans="1:6">
      <c r="A7" t="s">
        <v>51</v>
      </c>
      <c r="B7" s="1">
        <v>0.68333333333333324</v>
      </c>
      <c r="C7" s="1">
        <v>3.4027777777777775E-2</v>
      </c>
      <c r="D7">
        <v>7</v>
      </c>
      <c r="E7">
        <v>194</v>
      </c>
      <c r="F7" s="2">
        <v>3.5999999999999997E-2</v>
      </c>
    </row>
    <row r="8" spans="1:6">
      <c r="A8" t="s">
        <v>69</v>
      </c>
      <c r="B8" s="1">
        <v>0.72222222222222221</v>
      </c>
      <c r="C8" s="1">
        <v>7.291666666666663E-2</v>
      </c>
      <c r="D8">
        <v>34</v>
      </c>
      <c r="E8">
        <v>90</v>
      </c>
      <c r="F8" s="2">
        <v>0.378</v>
      </c>
    </row>
    <row r="9" spans="1:6">
      <c r="A9" t="s">
        <v>109</v>
      </c>
      <c r="B9" s="1">
        <v>0.8569444444444444</v>
      </c>
      <c r="C9" s="1">
        <v>0.20763888888888882</v>
      </c>
      <c r="D9">
        <v>10</v>
      </c>
      <c r="E9">
        <v>49</v>
      </c>
      <c r="F9" s="2">
        <v>0.20399999999999999</v>
      </c>
    </row>
    <row r="10" spans="1:6">
      <c r="A10" t="s">
        <v>127</v>
      </c>
      <c r="B10" s="1">
        <v>0.3520833333333333</v>
      </c>
      <c r="C10" s="1">
        <v>23.702777777777779</v>
      </c>
      <c r="D10">
        <v>11</v>
      </c>
      <c r="E10">
        <v>24</v>
      </c>
      <c r="F10" s="2">
        <v>0.45800000000000002</v>
      </c>
    </row>
    <row r="11" spans="1:6">
      <c r="A11" t="s">
        <v>145</v>
      </c>
      <c r="B11" s="1">
        <v>0.63124999999999998</v>
      </c>
      <c r="C11" s="1">
        <v>23.981944444444444</v>
      </c>
      <c r="D11">
        <v>36</v>
      </c>
      <c r="E11">
        <v>78</v>
      </c>
      <c r="F11" s="2">
        <v>0.46200000000000002</v>
      </c>
    </row>
    <row r="12" spans="1:6">
      <c r="A12" t="s">
        <v>52</v>
      </c>
      <c r="B12" s="1">
        <v>0.68333333333333324</v>
      </c>
      <c r="C12" s="1">
        <v>3.4027777777777775E-2</v>
      </c>
      <c r="D12">
        <v>2</v>
      </c>
      <c r="E12">
        <v>42</v>
      </c>
      <c r="F12" s="2">
        <v>4.8000000000000001E-2</v>
      </c>
    </row>
    <row r="13" spans="1:6">
      <c r="A13" t="s">
        <v>70</v>
      </c>
      <c r="B13" s="1">
        <v>0.72499999999999998</v>
      </c>
      <c r="C13" s="1">
        <v>7.5694444444444398E-2</v>
      </c>
      <c r="D13">
        <v>64</v>
      </c>
      <c r="E13">
        <v>148</v>
      </c>
      <c r="F13" s="2">
        <v>0.432</v>
      </c>
    </row>
    <row r="14" spans="1:6">
      <c r="A14" t="s">
        <v>110</v>
      </c>
      <c r="B14" s="1">
        <v>0.85972222222222217</v>
      </c>
      <c r="C14" s="1">
        <v>0.21041666666666659</v>
      </c>
      <c r="D14">
        <v>10</v>
      </c>
      <c r="E14">
        <v>43</v>
      </c>
      <c r="F14" s="2">
        <v>0.23300000000000001</v>
      </c>
    </row>
    <row r="15" spans="1:6">
      <c r="A15" t="s">
        <v>128</v>
      </c>
      <c r="B15" s="1">
        <v>0.35416666666666669</v>
      </c>
      <c r="C15" s="1">
        <v>23.704861111111111</v>
      </c>
      <c r="D15">
        <v>13</v>
      </c>
      <c r="E15">
        <v>37</v>
      </c>
      <c r="F15" s="2">
        <v>0.35099999999999998</v>
      </c>
    </row>
    <row r="16" spans="1:6">
      <c r="A16" t="s">
        <v>146</v>
      </c>
      <c r="B16" s="1">
        <v>0.6333333333333333</v>
      </c>
      <c r="C16" s="1">
        <v>23.984027777777779</v>
      </c>
      <c r="D16">
        <v>6</v>
      </c>
      <c r="E16">
        <v>20</v>
      </c>
      <c r="F16" s="2">
        <v>0.3</v>
      </c>
    </row>
    <row r="17" spans="1:6">
      <c r="A17" t="s">
        <v>45</v>
      </c>
      <c r="B17" s="1">
        <v>0.65694444444444444</v>
      </c>
    </row>
    <row r="18" spans="1:6">
      <c r="A18" t="s">
        <v>53</v>
      </c>
      <c r="B18" s="1">
        <v>0.69444444444444453</v>
      </c>
      <c r="C18" s="1">
        <v>3.7500000000000089E-2</v>
      </c>
      <c r="D18">
        <v>16</v>
      </c>
      <c r="E18">
        <v>121</v>
      </c>
      <c r="F18" s="2">
        <v>0.13200000000000001</v>
      </c>
    </row>
    <row r="19" spans="1:6">
      <c r="A19" t="s">
        <v>71</v>
      </c>
      <c r="B19" s="1">
        <v>0.73125000000000007</v>
      </c>
      <c r="C19" s="1">
        <v>7.4305555555555625E-2</v>
      </c>
      <c r="D19">
        <v>114</v>
      </c>
      <c r="E19">
        <v>178</v>
      </c>
      <c r="F19" s="2">
        <v>0.64</v>
      </c>
    </row>
    <row r="20" spans="1:6">
      <c r="A20" t="s">
        <v>111</v>
      </c>
      <c r="B20" s="1">
        <v>0.86249999999999993</v>
      </c>
      <c r="C20" s="1">
        <v>0.20555555555555549</v>
      </c>
      <c r="D20">
        <v>14</v>
      </c>
      <c r="E20">
        <v>51</v>
      </c>
      <c r="F20" s="2">
        <v>0.27500000000000002</v>
      </c>
    </row>
    <row r="21" spans="1:6">
      <c r="A21" t="s">
        <v>129</v>
      </c>
      <c r="B21" s="1">
        <v>0.35625000000000001</v>
      </c>
      <c r="C21" s="1">
        <v>23.699305555555554</v>
      </c>
      <c r="D21">
        <v>29</v>
      </c>
      <c r="E21">
        <v>34</v>
      </c>
      <c r="F21" s="2">
        <v>0.85299999999999998</v>
      </c>
    </row>
    <row r="22" spans="1:6">
      <c r="A22" t="s">
        <v>147</v>
      </c>
      <c r="B22" s="1">
        <v>0.6381944444444444</v>
      </c>
      <c r="C22" s="1">
        <v>23.981249999999999</v>
      </c>
      <c r="D22">
        <v>66</v>
      </c>
      <c r="E22">
        <v>121</v>
      </c>
      <c r="F22" s="2">
        <v>0.54500000000000004</v>
      </c>
    </row>
    <row r="23" spans="1:6">
      <c r="A23" t="s">
        <v>54</v>
      </c>
      <c r="B23" s="1">
        <v>0.69444444444444453</v>
      </c>
      <c r="C23" s="1">
        <v>3.7500000000000089E-2</v>
      </c>
      <c r="D23">
        <v>71</v>
      </c>
      <c r="E23">
        <v>186</v>
      </c>
      <c r="F23" s="2">
        <v>0.38200000000000001</v>
      </c>
    </row>
    <row r="24" spans="1:6">
      <c r="A24" t="s">
        <v>72</v>
      </c>
      <c r="B24" s="1">
        <v>0.73263888888888884</v>
      </c>
      <c r="C24" s="1">
        <v>7.5694444444444398E-2</v>
      </c>
      <c r="D24">
        <v>97</v>
      </c>
      <c r="E24">
        <v>148</v>
      </c>
      <c r="F24" s="2">
        <v>0.65500000000000003</v>
      </c>
    </row>
    <row r="25" spans="1:6">
      <c r="A25" t="s">
        <v>112</v>
      </c>
      <c r="B25" s="1">
        <v>0.86388888888888893</v>
      </c>
      <c r="C25" s="1">
        <v>0.20694444444444449</v>
      </c>
      <c r="D25">
        <v>20</v>
      </c>
      <c r="E25">
        <v>41</v>
      </c>
      <c r="F25" s="2">
        <v>0.48799999999999999</v>
      </c>
    </row>
    <row r="26" spans="1:6">
      <c r="A26" t="s">
        <v>130</v>
      </c>
      <c r="B26" s="1">
        <v>0.35833333333333334</v>
      </c>
      <c r="C26" s="1">
        <v>23.701388888888889</v>
      </c>
      <c r="D26">
        <v>13</v>
      </c>
      <c r="E26">
        <v>19</v>
      </c>
      <c r="F26" s="2">
        <v>0.68400000000000005</v>
      </c>
    </row>
    <row r="27" spans="1:6">
      <c r="A27" t="s">
        <v>148</v>
      </c>
      <c r="B27" s="1">
        <v>0.64166666666666672</v>
      </c>
      <c r="C27" s="1">
        <v>23.984722222222221</v>
      </c>
      <c r="D27">
        <v>14</v>
      </c>
      <c r="E27">
        <v>46</v>
      </c>
      <c r="F27" s="2">
        <v>0.30399999999999999</v>
      </c>
    </row>
    <row r="28" spans="1:6">
      <c r="A28" t="s">
        <v>55</v>
      </c>
      <c r="B28" s="1">
        <v>0.69444444444444453</v>
      </c>
      <c r="C28" s="1">
        <v>3.7500000000000089E-2</v>
      </c>
      <c r="D28">
        <v>57</v>
      </c>
      <c r="E28">
        <v>154</v>
      </c>
      <c r="F28" s="2">
        <v>0.37</v>
      </c>
    </row>
    <row r="29" spans="1:6">
      <c r="A29" t="s">
        <v>73</v>
      </c>
      <c r="B29" s="1">
        <v>0.73402777777777783</v>
      </c>
      <c r="C29" s="1">
        <v>7.7083333333333393E-2</v>
      </c>
      <c r="D29">
        <v>97</v>
      </c>
      <c r="E29">
        <v>166</v>
      </c>
      <c r="F29" s="2">
        <v>0.58399999999999996</v>
      </c>
    </row>
    <row r="30" spans="1:6">
      <c r="A30" t="s">
        <v>113</v>
      </c>
      <c r="B30" s="1">
        <v>0.86458333333333337</v>
      </c>
      <c r="C30" s="1">
        <v>0.20763888888888893</v>
      </c>
      <c r="D30">
        <v>12</v>
      </c>
      <c r="E30">
        <v>35</v>
      </c>
      <c r="F30" s="2">
        <v>0.34300000000000003</v>
      </c>
    </row>
    <row r="31" spans="1:6">
      <c r="A31" t="s">
        <v>131</v>
      </c>
      <c r="B31" s="1">
        <v>0.36041666666666666</v>
      </c>
      <c r="C31" s="1">
        <v>23.703472222222221</v>
      </c>
      <c r="D31">
        <v>29</v>
      </c>
      <c r="E31">
        <v>33</v>
      </c>
      <c r="F31" s="2">
        <v>0.879</v>
      </c>
    </row>
    <row r="32" spans="1:6">
      <c r="A32" t="s">
        <v>149</v>
      </c>
      <c r="B32" s="1">
        <v>0.64374999999999993</v>
      </c>
      <c r="C32" s="1">
        <v>23.986805555555556</v>
      </c>
      <c r="D32">
        <v>46</v>
      </c>
      <c r="E32">
        <v>54</v>
      </c>
      <c r="F32" s="2">
        <v>0.85199999999999998</v>
      </c>
    </row>
    <row r="33" spans="1:6">
      <c r="A33" t="s">
        <v>46</v>
      </c>
      <c r="B33" s="1">
        <v>0.66388888888888886</v>
      </c>
    </row>
    <row r="34" spans="1:6">
      <c r="A34" t="s">
        <v>56</v>
      </c>
      <c r="B34" s="1">
        <v>0.70347222222222217</v>
      </c>
      <c r="C34" s="1">
        <v>3.9583333333333304E-2</v>
      </c>
      <c r="D34">
        <v>25</v>
      </c>
      <c r="E34">
        <v>93</v>
      </c>
      <c r="F34" s="2">
        <v>0.26900000000000002</v>
      </c>
    </row>
    <row r="35" spans="1:6">
      <c r="A35" t="s">
        <v>74</v>
      </c>
      <c r="B35" s="1">
        <v>0.73888888888888893</v>
      </c>
      <c r="C35" s="1">
        <v>7.5000000000000067E-2</v>
      </c>
      <c r="D35">
        <v>116</v>
      </c>
      <c r="E35">
        <v>232</v>
      </c>
      <c r="F35" s="2">
        <v>0.5</v>
      </c>
    </row>
    <row r="36" spans="1:6">
      <c r="A36" t="s">
        <v>114</v>
      </c>
      <c r="B36" s="1">
        <v>0.86805555555555547</v>
      </c>
      <c r="C36" s="1">
        <v>0.20416666666666661</v>
      </c>
      <c r="D36">
        <v>13</v>
      </c>
      <c r="E36">
        <v>52</v>
      </c>
      <c r="F36" s="2">
        <v>0.25</v>
      </c>
    </row>
    <row r="37" spans="1:6">
      <c r="A37" t="s">
        <v>132</v>
      </c>
      <c r="B37" s="1">
        <v>0.36319444444444443</v>
      </c>
      <c r="C37" s="1">
        <v>23.699305555555554</v>
      </c>
      <c r="D37">
        <v>34</v>
      </c>
      <c r="E37">
        <v>47</v>
      </c>
      <c r="F37" s="2">
        <v>0.72299999999999998</v>
      </c>
    </row>
    <row r="38" spans="1:6">
      <c r="A38" t="s">
        <v>150</v>
      </c>
      <c r="B38" s="1">
        <v>0.64861111111111114</v>
      </c>
      <c r="C38" s="1">
        <v>23.984722222222221</v>
      </c>
      <c r="D38">
        <v>107</v>
      </c>
      <c r="E38">
        <v>126</v>
      </c>
      <c r="F38" s="2">
        <v>0.84899999999999998</v>
      </c>
    </row>
    <row r="39" spans="1:6">
      <c r="A39" t="s">
        <v>57</v>
      </c>
      <c r="B39" s="1">
        <v>0.70347222222222217</v>
      </c>
      <c r="C39" s="1">
        <v>3.9583333333333304E-2</v>
      </c>
      <c r="D39">
        <v>13</v>
      </c>
      <c r="E39">
        <v>38</v>
      </c>
      <c r="F39" s="2">
        <v>0.34200000000000003</v>
      </c>
    </row>
    <row r="40" spans="1:6">
      <c r="A40" t="s">
        <v>75</v>
      </c>
      <c r="B40" s="1">
        <v>0.7402777777777777</v>
      </c>
      <c r="C40" s="1">
        <v>7.638888888888884E-2</v>
      </c>
      <c r="D40">
        <v>115</v>
      </c>
      <c r="E40">
        <v>190</v>
      </c>
      <c r="F40" s="2">
        <v>0.60499999999999998</v>
      </c>
    </row>
    <row r="41" spans="1:6">
      <c r="A41" t="s">
        <v>115</v>
      </c>
      <c r="B41" s="1">
        <v>0.86875000000000002</v>
      </c>
      <c r="C41" s="1">
        <v>0.20486111111111116</v>
      </c>
      <c r="D41">
        <v>9</v>
      </c>
      <c r="E41">
        <v>24</v>
      </c>
      <c r="F41" s="2">
        <v>0.375</v>
      </c>
    </row>
    <row r="42" spans="1:6">
      <c r="A42" t="s">
        <v>133</v>
      </c>
      <c r="B42" s="1">
        <v>0.36527777777777781</v>
      </c>
      <c r="C42" s="1">
        <v>23.701388888888889</v>
      </c>
      <c r="D42">
        <v>19</v>
      </c>
      <c r="E42">
        <v>34</v>
      </c>
      <c r="F42" s="2">
        <v>0.55900000000000005</v>
      </c>
    </row>
    <row r="43" spans="1:6">
      <c r="A43" t="s">
        <v>151</v>
      </c>
      <c r="B43" s="1">
        <v>0.65208333333333335</v>
      </c>
      <c r="C43" s="1">
        <v>23.988194444444446</v>
      </c>
      <c r="D43">
        <v>7</v>
      </c>
      <c r="E43">
        <v>40</v>
      </c>
      <c r="F43" s="2">
        <v>0.17499999999999999</v>
      </c>
    </row>
    <row r="44" spans="1:6">
      <c r="A44" t="s">
        <v>58</v>
      </c>
      <c r="B44" s="1">
        <v>0.70347222222222217</v>
      </c>
      <c r="C44" s="1">
        <v>3.9583333333333304E-2</v>
      </c>
      <c r="D44">
        <v>23</v>
      </c>
      <c r="E44">
        <v>71</v>
      </c>
      <c r="F44" s="2">
        <v>0.32400000000000001</v>
      </c>
    </row>
    <row r="45" spans="1:6">
      <c r="A45" t="s">
        <v>76</v>
      </c>
      <c r="B45" s="1">
        <v>0.74305555555555547</v>
      </c>
      <c r="C45" s="1">
        <v>7.9166666666666607E-2</v>
      </c>
      <c r="D45">
        <v>70</v>
      </c>
      <c r="E45">
        <v>151</v>
      </c>
      <c r="F45" s="2">
        <v>0.46400000000000002</v>
      </c>
    </row>
    <row r="46" spans="1:6">
      <c r="A46" t="s">
        <v>116</v>
      </c>
      <c r="B46" s="1">
        <v>0.86944444444444446</v>
      </c>
      <c r="C46" s="1">
        <v>0.2055555555555556</v>
      </c>
      <c r="D46">
        <v>12</v>
      </c>
      <c r="E46">
        <v>37</v>
      </c>
      <c r="F46" s="2">
        <v>0.32400000000000001</v>
      </c>
    </row>
    <row r="47" spans="1:6">
      <c r="A47" t="s">
        <v>134</v>
      </c>
      <c r="B47" s="1">
        <v>0.3666666666666667</v>
      </c>
      <c r="C47" s="1">
        <v>23.702777777777779</v>
      </c>
      <c r="D47">
        <v>36</v>
      </c>
      <c r="E47">
        <v>43</v>
      </c>
      <c r="F47" s="2">
        <v>0.83699999999999997</v>
      </c>
    </row>
    <row r="48" spans="1:6">
      <c r="A48" t="s">
        <v>152</v>
      </c>
      <c r="B48" s="1">
        <v>0.65416666666666667</v>
      </c>
      <c r="C48" s="1">
        <v>23.990277777777777</v>
      </c>
      <c r="D48">
        <v>37</v>
      </c>
      <c r="E48">
        <v>64</v>
      </c>
      <c r="F48" s="2">
        <v>0.57799999999999996</v>
      </c>
    </row>
    <row r="49" spans="1:6">
      <c r="A49" t="s">
        <v>47</v>
      </c>
      <c r="B49" s="1">
        <v>0.65277777777777779</v>
      </c>
    </row>
    <row r="50" spans="1:6">
      <c r="A50" t="s">
        <v>59</v>
      </c>
      <c r="B50" s="1">
        <v>0.69027777777777777</v>
      </c>
      <c r="C50" s="1">
        <v>3.7499999999999978E-2</v>
      </c>
      <c r="D50">
        <v>9</v>
      </c>
      <c r="E50">
        <v>120</v>
      </c>
      <c r="F50" s="2">
        <v>7.4999999999999997E-2</v>
      </c>
    </row>
    <row r="51" spans="1:6">
      <c r="A51" t="s">
        <v>77</v>
      </c>
      <c r="B51" s="1">
        <v>0.72638888888888886</v>
      </c>
      <c r="C51" s="1">
        <v>7.3611111111111072E-2</v>
      </c>
      <c r="D51">
        <v>28</v>
      </c>
      <c r="E51">
        <v>59</v>
      </c>
      <c r="F51" s="2">
        <v>0.47499999999999998</v>
      </c>
    </row>
    <row r="52" spans="1:6">
      <c r="A52" t="s">
        <v>117</v>
      </c>
      <c r="B52" s="1">
        <v>0.85763888888888884</v>
      </c>
      <c r="C52" s="1">
        <v>0.20486111111111105</v>
      </c>
      <c r="D52">
        <v>17</v>
      </c>
      <c r="E52">
        <v>118</v>
      </c>
      <c r="F52" s="2">
        <v>0.14399999999999999</v>
      </c>
    </row>
    <row r="53" spans="1:6">
      <c r="A53" t="s">
        <v>135</v>
      </c>
      <c r="B53" s="1">
        <v>0.35416666666666669</v>
      </c>
      <c r="C53" s="1">
        <v>23.701388888888889</v>
      </c>
      <c r="D53">
        <v>21</v>
      </c>
      <c r="E53">
        <v>101</v>
      </c>
      <c r="F53" s="2">
        <v>0.20799999999999999</v>
      </c>
    </row>
    <row r="54" spans="1:6">
      <c r="A54" t="s">
        <v>153</v>
      </c>
      <c r="B54" s="1">
        <v>0.62986111111111109</v>
      </c>
      <c r="C54" s="1">
        <v>23.977083333333333</v>
      </c>
      <c r="D54">
        <v>11</v>
      </c>
      <c r="E54">
        <v>34</v>
      </c>
      <c r="F54" s="2">
        <v>0.32400000000000001</v>
      </c>
    </row>
    <row r="55" spans="1:6">
      <c r="A55" t="s">
        <v>60</v>
      </c>
      <c r="B55" s="1">
        <v>0.69027777777777777</v>
      </c>
      <c r="C55" s="1">
        <v>3.7499999999999978E-2</v>
      </c>
      <c r="D55">
        <v>18</v>
      </c>
      <c r="E55">
        <v>215</v>
      </c>
      <c r="F55" s="2">
        <v>8.4000000000000005E-2</v>
      </c>
    </row>
    <row r="56" spans="1:6">
      <c r="A56" t="s">
        <v>78</v>
      </c>
      <c r="B56" s="1">
        <v>0.72777777777777775</v>
      </c>
      <c r="C56" s="1">
        <v>7.4999999999999956E-2</v>
      </c>
      <c r="D56">
        <v>53</v>
      </c>
      <c r="E56">
        <v>100</v>
      </c>
      <c r="F56" s="2">
        <v>0.53</v>
      </c>
    </row>
    <row r="57" spans="1:6">
      <c r="A57" t="s">
        <v>118</v>
      </c>
      <c r="B57" s="1">
        <v>0.85972222222222217</v>
      </c>
      <c r="C57" s="1">
        <v>0.20694444444444438</v>
      </c>
      <c r="D57">
        <v>23</v>
      </c>
      <c r="E57">
        <v>195</v>
      </c>
      <c r="F57" s="2">
        <v>0.11799999999999999</v>
      </c>
    </row>
    <row r="58" spans="1:6">
      <c r="A58" t="s">
        <v>136</v>
      </c>
      <c r="B58" s="1">
        <v>0.35555555555555557</v>
      </c>
      <c r="C58" s="1">
        <v>23.702777777777779</v>
      </c>
      <c r="D58">
        <v>16</v>
      </c>
      <c r="E58">
        <v>50</v>
      </c>
      <c r="F58" s="2">
        <v>0.32</v>
      </c>
    </row>
    <row r="59" spans="1:6">
      <c r="A59" t="s">
        <v>154</v>
      </c>
      <c r="B59" s="1">
        <v>0.63194444444444442</v>
      </c>
      <c r="C59" s="1">
        <v>23.979166666666668</v>
      </c>
      <c r="D59">
        <v>24</v>
      </c>
      <c r="E59">
        <v>32</v>
      </c>
      <c r="F59" s="2">
        <v>0.75</v>
      </c>
    </row>
    <row r="60" spans="1:6">
      <c r="A60" t="s">
        <v>61</v>
      </c>
      <c r="B60" s="1">
        <v>0.69027777777777777</v>
      </c>
      <c r="C60" s="1">
        <v>3.7499999999999978E-2</v>
      </c>
      <c r="D60">
        <v>19</v>
      </c>
      <c r="E60">
        <v>134</v>
      </c>
      <c r="F60" s="2">
        <v>0.14199999999999999</v>
      </c>
    </row>
    <row r="61" spans="1:6">
      <c r="A61" t="s">
        <v>101</v>
      </c>
      <c r="B61" s="1">
        <v>0.7284722222222223</v>
      </c>
      <c r="C61" s="1">
        <v>7.5694444444444509E-2</v>
      </c>
      <c r="D61">
        <v>20</v>
      </c>
      <c r="E61">
        <v>87</v>
      </c>
      <c r="F61" s="2">
        <v>0.23</v>
      </c>
    </row>
    <row r="62" spans="1:6">
      <c r="A62" t="s">
        <v>119</v>
      </c>
      <c r="B62" s="1">
        <v>0.86458333333333337</v>
      </c>
      <c r="C62" s="1">
        <v>0.21180555555555558</v>
      </c>
      <c r="D62">
        <v>13</v>
      </c>
      <c r="E62">
        <v>46</v>
      </c>
      <c r="F62" s="2">
        <v>0.28299999999999997</v>
      </c>
    </row>
    <row r="63" spans="1:6">
      <c r="A63" t="s">
        <v>137</v>
      </c>
      <c r="B63" s="1">
        <v>0.3576388888888889</v>
      </c>
      <c r="C63" s="1">
        <v>23.704861111111111</v>
      </c>
      <c r="D63">
        <v>28</v>
      </c>
      <c r="E63">
        <v>38</v>
      </c>
      <c r="F63" s="2">
        <v>0.73699999999999999</v>
      </c>
    </row>
    <row r="64" spans="1:6">
      <c r="A64" t="s">
        <v>155</v>
      </c>
      <c r="B64" s="1">
        <v>0.6333333333333333</v>
      </c>
      <c r="C64" s="1">
        <v>23.980555555555554</v>
      </c>
      <c r="D64">
        <v>9</v>
      </c>
      <c r="E64">
        <v>36</v>
      </c>
      <c r="F64" s="2">
        <v>0.25</v>
      </c>
    </row>
    <row r="65" spans="1:6">
      <c r="A65" t="s">
        <v>48</v>
      </c>
      <c r="B65" s="1">
        <v>0.66041666666666665</v>
      </c>
    </row>
    <row r="66" spans="1:6">
      <c r="A66" t="s">
        <v>62</v>
      </c>
      <c r="B66" s="1">
        <v>0.7006944444444444</v>
      </c>
      <c r="C66" s="1">
        <v>4.0277777777777746E-2</v>
      </c>
      <c r="D66">
        <v>9</v>
      </c>
      <c r="E66">
        <v>73</v>
      </c>
      <c r="F66" s="2">
        <v>0.123</v>
      </c>
    </row>
    <row r="67" spans="1:6">
      <c r="A67" t="s">
        <v>102</v>
      </c>
      <c r="B67" s="1">
        <v>0.73541666666666661</v>
      </c>
      <c r="C67" s="1">
        <v>7.4999999999999956E-2</v>
      </c>
      <c r="D67">
        <v>23</v>
      </c>
      <c r="E67">
        <v>96</v>
      </c>
      <c r="F67" s="2">
        <v>0.24</v>
      </c>
    </row>
    <row r="68" spans="1:6">
      <c r="A68" t="s">
        <v>120</v>
      </c>
      <c r="B68" s="1">
        <v>0.8666666666666667</v>
      </c>
      <c r="C68" s="1">
        <v>0.20625000000000004</v>
      </c>
      <c r="D68">
        <v>4</v>
      </c>
      <c r="E68">
        <v>86</v>
      </c>
      <c r="F68" s="2">
        <v>4.7E-2</v>
      </c>
    </row>
    <row r="69" spans="1:6">
      <c r="A69" t="s">
        <v>138</v>
      </c>
      <c r="B69" s="1">
        <v>0.36041666666666666</v>
      </c>
      <c r="C69" s="1">
        <v>23.7</v>
      </c>
      <c r="D69">
        <v>4</v>
      </c>
      <c r="E69">
        <v>50</v>
      </c>
      <c r="F69" s="2">
        <v>0.08</v>
      </c>
    </row>
    <row r="70" spans="1:6">
      <c r="A70" t="s">
        <v>156</v>
      </c>
      <c r="B70" s="1">
        <v>0.63611111111111118</v>
      </c>
      <c r="C70" s="1">
        <v>23.975694444444443</v>
      </c>
      <c r="D70">
        <v>12</v>
      </c>
      <c r="E70">
        <v>40</v>
      </c>
      <c r="F70" s="2">
        <v>0.3</v>
      </c>
    </row>
    <row r="71" spans="1:6">
      <c r="A71" t="s">
        <v>63</v>
      </c>
      <c r="B71" s="1">
        <v>0.7006944444444444</v>
      </c>
      <c r="C71" s="1">
        <v>4.0277777777777746E-2</v>
      </c>
      <c r="D71">
        <v>12</v>
      </c>
      <c r="E71">
        <v>64</v>
      </c>
      <c r="F71" s="2">
        <v>0.188</v>
      </c>
    </row>
    <row r="72" spans="1:6">
      <c r="A72" t="s">
        <v>103</v>
      </c>
      <c r="B72" s="1">
        <v>0.7368055555555556</v>
      </c>
      <c r="C72" s="1">
        <v>7.6388888888888951E-2</v>
      </c>
      <c r="D72">
        <v>35</v>
      </c>
      <c r="E72">
        <v>86</v>
      </c>
      <c r="F72" s="2">
        <v>0.40699999999999997</v>
      </c>
    </row>
    <row r="73" spans="1:6">
      <c r="A73" t="s">
        <v>121</v>
      </c>
      <c r="B73" s="1">
        <v>0.86736111111111114</v>
      </c>
      <c r="C73" s="1">
        <v>0.20694444444444449</v>
      </c>
      <c r="D73">
        <v>9</v>
      </c>
      <c r="E73">
        <v>97</v>
      </c>
      <c r="F73" s="2">
        <v>9.2999999999999999E-2</v>
      </c>
    </row>
    <row r="74" spans="1:6">
      <c r="A74" t="s">
        <v>139</v>
      </c>
      <c r="B74" s="1">
        <v>0.36249999999999999</v>
      </c>
      <c r="C74" s="1">
        <v>23.702083333333334</v>
      </c>
      <c r="D74">
        <v>12</v>
      </c>
      <c r="E74">
        <v>53</v>
      </c>
      <c r="F74" s="2">
        <v>0.22600000000000001</v>
      </c>
    </row>
    <row r="75" spans="1:6">
      <c r="A75" t="s">
        <v>157</v>
      </c>
      <c r="B75" s="1">
        <v>0.64097222222222217</v>
      </c>
      <c r="C75" s="1">
        <v>23.980555555555554</v>
      </c>
      <c r="D75">
        <v>21</v>
      </c>
      <c r="E75">
        <v>90</v>
      </c>
      <c r="F75" s="2">
        <v>0.23300000000000001</v>
      </c>
    </row>
    <row r="76" spans="1:6">
      <c r="A76" t="s">
        <v>64</v>
      </c>
      <c r="B76" s="1">
        <v>0.7006944444444444</v>
      </c>
      <c r="C76" s="1">
        <v>4.0277777777777746E-2</v>
      </c>
      <c r="D76">
        <v>21</v>
      </c>
      <c r="E76">
        <v>117</v>
      </c>
      <c r="F76" s="2">
        <v>0.17899999999999999</v>
      </c>
    </row>
    <row r="77" spans="1:6">
      <c r="A77" t="s">
        <v>104</v>
      </c>
      <c r="B77" s="1">
        <v>0.73819444444444438</v>
      </c>
      <c r="C77" s="1">
        <v>7.7777777777777724E-2</v>
      </c>
      <c r="D77">
        <v>25</v>
      </c>
      <c r="E77">
        <v>76</v>
      </c>
      <c r="F77" s="2">
        <v>0.32900000000000001</v>
      </c>
    </row>
    <row r="78" spans="1:6">
      <c r="A78" t="s">
        <v>122</v>
      </c>
      <c r="B78" s="1">
        <v>0.87013888888888891</v>
      </c>
      <c r="C78" s="1">
        <v>0.20972222222222225</v>
      </c>
      <c r="D78">
        <v>10</v>
      </c>
      <c r="E78">
        <v>65</v>
      </c>
      <c r="F78" s="2">
        <v>0.154</v>
      </c>
    </row>
    <row r="79" spans="1:6">
      <c r="A79" t="s">
        <v>140</v>
      </c>
      <c r="B79" s="1">
        <v>0.36458333333333331</v>
      </c>
      <c r="C79" s="1">
        <v>23.704166666666666</v>
      </c>
      <c r="D79">
        <v>10</v>
      </c>
      <c r="E79">
        <v>37</v>
      </c>
      <c r="F79" s="2">
        <v>0.27</v>
      </c>
    </row>
    <row r="80" spans="1:6">
      <c r="A80" t="s">
        <v>158</v>
      </c>
      <c r="B80" s="1">
        <v>0.64374999999999993</v>
      </c>
      <c r="C80" s="1">
        <v>23.983333333333334</v>
      </c>
      <c r="D80">
        <v>12</v>
      </c>
      <c r="E80">
        <v>35</v>
      </c>
      <c r="F80" s="2">
        <v>0.34300000000000003</v>
      </c>
    </row>
    <row r="81" spans="1:6">
      <c r="A81" t="s">
        <v>49</v>
      </c>
      <c r="B81" s="1">
        <v>0.66736111111111107</v>
      </c>
    </row>
    <row r="82" spans="1:6">
      <c r="A82" t="s">
        <v>65</v>
      </c>
      <c r="B82" s="1">
        <v>0.70833333333333337</v>
      </c>
      <c r="C82" s="1">
        <v>4.0972222222222299E-2</v>
      </c>
      <c r="D82">
        <v>12</v>
      </c>
      <c r="E82">
        <v>63</v>
      </c>
      <c r="F82" s="2">
        <v>0.19</v>
      </c>
    </row>
    <row r="83" spans="1:6">
      <c r="A83" t="s">
        <v>105</v>
      </c>
      <c r="B83" s="1">
        <v>0.74375000000000002</v>
      </c>
      <c r="C83" s="1">
        <v>7.6388888888888951E-2</v>
      </c>
      <c r="D83">
        <v>22</v>
      </c>
      <c r="E83">
        <v>46</v>
      </c>
      <c r="F83" s="2">
        <v>0.47799999999999998</v>
      </c>
    </row>
    <row r="84" spans="1:6">
      <c r="A84" t="s">
        <v>123</v>
      </c>
      <c r="B84" s="1">
        <v>0.87222222222222223</v>
      </c>
      <c r="C84" s="1">
        <v>0.20486111111111116</v>
      </c>
      <c r="D84">
        <v>1</v>
      </c>
      <c r="E84">
        <v>28</v>
      </c>
      <c r="F84" s="2">
        <v>3.5999999999999997E-2</v>
      </c>
    </row>
    <row r="85" spans="1:6">
      <c r="A85" t="s">
        <v>123</v>
      </c>
      <c r="B85" s="1">
        <v>0.87291666666666667</v>
      </c>
      <c r="C85" s="1">
        <v>0.2055555555555556</v>
      </c>
      <c r="D85">
        <v>1</v>
      </c>
      <c r="E85">
        <v>18</v>
      </c>
      <c r="F85" s="2">
        <v>5.6000000000000001E-2</v>
      </c>
    </row>
    <row r="86" spans="1:6">
      <c r="A86" t="s">
        <v>141</v>
      </c>
      <c r="B86" s="1">
        <v>0.3666666666666667</v>
      </c>
      <c r="C86" s="1">
        <v>23.699305555555554</v>
      </c>
      <c r="D86">
        <v>13</v>
      </c>
      <c r="E86">
        <v>72</v>
      </c>
      <c r="F86" s="2">
        <v>0.18099999999999999</v>
      </c>
    </row>
    <row r="87" spans="1:6">
      <c r="A87" t="s">
        <v>159</v>
      </c>
      <c r="B87" s="1">
        <v>0.64722222222222225</v>
      </c>
      <c r="C87" s="1">
        <v>23.979861111111113</v>
      </c>
      <c r="D87">
        <v>17</v>
      </c>
      <c r="E87">
        <v>81</v>
      </c>
      <c r="F87" s="2">
        <v>0.21</v>
      </c>
    </row>
    <row r="88" spans="1:6">
      <c r="A88" t="s">
        <v>66</v>
      </c>
      <c r="B88" s="1">
        <v>0.70833333333333337</v>
      </c>
      <c r="C88" s="1">
        <v>4.0972222222222299E-2</v>
      </c>
      <c r="D88">
        <v>11</v>
      </c>
      <c r="E88">
        <v>86</v>
      </c>
      <c r="F88" s="2">
        <v>0.128</v>
      </c>
    </row>
    <row r="89" spans="1:6">
      <c r="A89" t="s">
        <v>106</v>
      </c>
      <c r="B89" s="1">
        <v>0.74583333333333324</v>
      </c>
      <c r="C89" s="1">
        <v>7.8472222222222165E-2</v>
      </c>
      <c r="D89">
        <v>34</v>
      </c>
      <c r="E89">
        <v>92</v>
      </c>
      <c r="F89" s="2">
        <v>0.37</v>
      </c>
    </row>
    <row r="90" spans="1:6">
      <c r="A90" t="s">
        <v>124</v>
      </c>
      <c r="B90" s="1">
        <v>0.87291666666666667</v>
      </c>
      <c r="C90" s="1">
        <v>0.2055555555555556</v>
      </c>
      <c r="D90">
        <v>1</v>
      </c>
      <c r="E90">
        <v>34</v>
      </c>
      <c r="F90" s="2">
        <v>0.03</v>
      </c>
    </row>
    <row r="91" spans="1:6">
      <c r="A91" t="s">
        <v>124</v>
      </c>
      <c r="B91" s="1">
        <v>0.87361111111111101</v>
      </c>
      <c r="C91" s="1">
        <v>0.20624999999999993</v>
      </c>
      <c r="D91">
        <v>5</v>
      </c>
      <c r="E91">
        <v>41</v>
      </c>
      <c r="F91" s="2">
        <v>0.03</v>
      </c>
    </row>
    <row r="92" spans="1:6">
      <c r="A92" t="s">
        <v>142</v>
      </c>
      <c r="B92" s="1">
        <v>0.36736111111111108</v>
      </c>
      <c r="C92" s="1">
        <v>23.7</v>
      </c>
      <c r="D92">
        <v>7</v>
      </c>
      <c r="E92">
        <v>41</v>
      </c>
      <c r="F92" s="2">
        <v>0.17100000000000001</v>
      </c>
    </row>
    <row r="93" spans="1:6">
      <c r="A93" t="s">
        <v>160</v>
      </c>
      <c r="B93" s="1">
        <v>0.65</v>
      </c>
      <c r="C93" s="1">
        <v>23.982638888888889</v>
      </c>
      <c r="D93">
        <v>11</v>
      </c>
      <c r="E93">
        <v>70</v>
      </c>
      <c r="F93" s="2">
        <v>0.157</v>
      </c>
    </row>
    <row r="94" spans="1:6">
      <c r="A94" t="s">
        <v>67</v>
      </c>
      <c r="B94" s="1">
        <v>0.70833333333333337</v>
      </c>
      <c r="C94" s="1">
        <v>4.0972222222222299E-2</v>
      </c>
      <c r="D94">
        <v>13</v>
      </c>
      <c r="E94">
        <v>92</v>
      </c>
      <c r="F94" s="2">
        <v>0.14099999999999999</v>
      </c>
    </row>
    <row r="95" spans="1:6">
      <c r="A95" t="s">
        <v>107</v>
      </c>
      <c r="B95" s="1">
        <v>0.74722222222222223</v>
      </c>
      <c r="C95" s="1">
        <v>7.986111111111116E-2</v>
      </c>
      <c r="D95">
        <v>29</v>
      </c>
      <c r="E95">
        <v>97</v>
      </c>
      <c r="F95" s="2">
        <v>0.29899999999999999</v>
      </c>
    </row>
    <row r="96" spans="1:6">
      <c r="A96" t="s">
        <v>125</v>
      </c>
      <c r="B96" s="1">
        <v>0.87430555555555556</v>
      </c>
      <c r="C96" s="1">
        <v>0.20694444444444449</v>
      </c>
      <c r="D96">
        <v>3</v>
      </c>
      <c r="E96">
        <v>32</v>
      </c>
      <c r="F96" s="2">
        <v>9.4E-2</v>
      </c>
    </row>
    <row r="97" spans="1:6">
      <c r="A97" t="s">
        <v>125</v>
      </c>
      <c r="B97" s="1">
        <v>0.87430555555555556</v>
      </c>
      <c r="C97" s="1">
        <v>0.20694444444444449</v>
      </c>
      <c r="D97">
        <v>2</v>
      </c>
      <c r="E97">
        <v>19</v>
      </c>
      <c r="F97" s="2">
        <v>0.105</v>
      </c>
    </row>
    <row r="98" spans="1:6">
      <c r="A98" t="s">
        <v>143</v>
      </c>
      <c r="B98" s="1">
        <v>0.36805555555555558</v>
      </c>
      <c r="C98" s="1">
        <v>23.700694444444444</v>
      </c>
      <c r="D98">
        <v>19</v>
      </c>
      <c r="E98">
        <v>35</v>
      </c>
      <c r="F98" s="2">
        <v>0.54300000000000004</v>
      </c>
    </row>
    <row r="99" spans="1:6">
      <c r="A99" t="s">
        <v>161</v>
      </c>
      <c r="B99" s="1">
        <v>0.65208333333333335</v>
      </c>
      <c r="C99" s="1">
        <v>23.984722222222221</v>
      </c>
      <c r="D99">
        <v>9</v>
      </c>
      <c r="E99">
        <v>53</v>
      </c>
      <c r="F99" s="2">
        <v>0.17</v>
      </c>
    </row>
    <row r="100" spans="1:6">
      <c r="A100" t="s">
        <v>11</v>
      </c>
      <c r="B100" s="1">
        <v>0.68333333333333324</v>
      </c>
      <c r="C100" s="1">
        <v>3.4027777777777775E-2</v>
      </c>
    </row>
    <row r="101" spans="1:6">
      <c r="A101" t="s">
        <v>13</v>
      </c>
      <c r="B101" s="1">
        <v>0.69027777777777777</v>
      </c>
      <c r="C101" s="1">
        <v>4.0972222222222222E-2</v>
      </c>
    </row>
  </sheetData>
  <sortState ref="A2:F1048576">
    <sortCondition ref="A3:A1048576"/>
  </sortState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2010-08-23T20:18:34Z</dcterms:created>
  <dcterms:modified xsi:type="dcterms:W3CDTF">2010-08-31T23:42:27Z</dcterms:modified>
</cp:coreProperties>
</file>